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Udržateľná mobilita" sheetId="1" r:id="rId1"/>
    <sheet name="Životné prostredie a verejné pr" sheetId="2" r:id="rId2"/>
    <sheet name="Športoviská a detské ihriská" sheetId="3" r:id="rId3"/>
    <sheet name="Vzdelávanie" sheetId="4" r:id="rId4"/>
    <sheet name="Sociálna starostlivosť" sheetId="5" r:id="rId5"/>
    <sheet name="Kultúra" sheetId="6" r:id="rId6"/>
    <sheet name="Služby občanom" sheetId="7" r:id="rId7"/>
    <sheet name="Celková rekapitulácia" sheetId="8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5" l="1"/>
  <c r="B54" i="4" l="1"/>
  <c r="B26" i="6" l="1"/>
  <c r="B89" i="1" l="1"/>
  <c r="E11" i="8" l="1"/>
  <c r="D11" i="8"/>
  <c r="C11" i="8"/>
</calcChain>
</file>

<file path=xl/sharedStrings.xml><?xml version="1.0" encoding="utf-8"?>
<sst xmlns="http://schemas.openxmlformats.org/spreadsheetml/2006/main" count="1096" uniqueCount="367">
  <si>
    <t>vyhlásenie VO na dodávateľa</t>
  </si>
  <si>
    <t>realizácia</t>
  </si>
  <si>
    <t>Vyhotovenie technickej špecifikácie spolu s nacenením</t>
  </si>
  <si>
    <t>Priorita 2 : Rekonštrukcia chodníkov</t>
  </si>
  <si>
    <t>1.Rekonštrukcia cesty Bieloruská 44 - 66 vrátane parkovacích miest</t>
  </si>
  <si>
    <t>Priorita 3 :Zavedenie prvkov zvyšujúcich bezpečnosť v školských zónach</t>
  </si>
  <si>
    <t>Spracovanie súťaž. podkladov na dodávateľa koncepcie a proces VO</t>
  </si>
  <si>
    <t>predloženie koncepcie do MiZ MČ PB</t>
  </si>
  <si>
    <t>vyvolania rokovania za účasti všetkých partnerov</t>
  </si>
  <si>
    <t>súčinnosť stavebného úradu</t>
  </si>
  <si>
    <t xml:space="preserve"> verejná osveta na podporu využívania verejnej dopravy</t>
  </si>
  <si>
    <t>ŽP,OaCH</t>
  </si>
  <si>
    <t>OOaVS</t>
  </si>
  <si>
    <t>Spracovanie súťaž. Podkladov na realizátora stavby a proces VO</t>
  </si>
  <si>
    <t>Realizácia stavby</t>
  </si>
  <si>
    <t xml:space="preserve"> proces kolaudácie</t>
  </si>
  <si>
    <t>Spracovanie súťaž. podklad. na projekt DSP v stupni RP vrátane inžinieringu a proces VO</t>
  </si>
  <si>
    <t>Kompetencia Magistrátu hl. m. SR BA</t>
  </si>
  <si>
    <t>Priorita 4 : Zavedenie prvkov bezbarierovosti na priechodoch prechodcov</t>
  </si>
  <si>
    <t>V súčinnosti s Magistrátom hl. m. SR BA</t>
  </si>
  <si>
    <t>Priorita 5. Budovanie parkovacích plôch</t>
  </si>
  <si>
    <t>Priorita 6. Cyklodoprava</t>
  </si>
  <si>
    <t>Spracovanie koncepcie a jej verejné prerokovanie</t>
  </si>
  <si>
    <t xml:space="preserve">Spracovanie projektovej dokumentácie a proces stavebného konania a majetkové vysporiadania </t>
  </si>
  <si>
    <t>vyvolanie rokovania  s DPB a.s.</t>
  </si>
  <si>
    <t xml:space="preserve"> stanovenie harmonogramu revitalizácie ale aj osadenia nových zástavok</t>
  </si>
  <si>
    <t xml:space="preserve"> súčinnosť stavebného úradu pri  nových ummiestňovaní nových zástavok </t>
  </si>
  <si>
    <t>verejná osveta na podporu využívania verejnej dopravy</t>
  </si>
  <si>
    <t>vyvolanie rokovania  s DPB a.s</t>
  </si>
  <si>
    <t xml:space="preserve">vyvolanie rokovania  s DPB a.s., v predmetnej veci  </t>
  </si>
  <si>
    <t>Priorita č. 7  Verejná doprava</t>
  </si>
  <si>
    <t>2. Dudvážska</t>
  </si>
  <si>
    <t>3. Bodrocká</t>
  </si>
  <si>
    <t>4. Latorická</t>
  </si>
  <si>
    <t>5. Ipeľská</t>
  </si>
  <si>
    <t>6. Vybudovanie chodníka na ul Lotyšskej pri detskom ihrisku, koniec Korytníckej - Dvojkrížna</t>
  </si>
  <si>
    <t xml:space="preserve">1. V spolupráci s Magistátom budovanie osvetlených priechodov pre chodcov, osadenie retardérov, zrkadiel, zvislého a vodorvného ddopravného značenia školských zón (Vetvárska, Linzbothova, Biskupická, Korytnická...) </t>
  </si>
  <si>
    <t>1. Vybudovanie priechodu pre chodcov Oblúkova - Linzbothova - Biskupická</t>
  </si>
  <si>
    <t>2. Rekonštrukcia priechodu prechodcov podsvietenie/nasvietenie (Vetvárska, (Úrad a škola)</t>
  </si>
  <si>
    <t>1. Vytvorenie koncepcie cyklodopravy na území MČ PB - v súčinnosti s Magistrátom (STARZ)</t>
  </si>
  <si>
    <t>2. Vybudovanie cyklotrasa Pšeničná - Kaufland - Závodná s napojením na Malý Dunaj</t>
  </si>
  <si>
    <t>1. V spolupráci s hl.m.SR BA a ŽSR revitalizovať verejné priestranstvo pred ŽSR stanicou v záujme vybudovania prestupného terminálu s bus zátavkou, odkladiskom na bicykle a parkoviskom</t>
  </si>
  <si>
    <t>2. V spolupráci  s DPB revitalizovať a rekonštruovať všetky zástavky na území MČ PB a ich doplnenie o nové v rozvojových zónach MČ PB</t>
  </si>
  <si>
    <t>4. V spolupráci s hl.m.SR BA , DPB a.s. a BID a.s. zaviesť resp. presmerrovať priamu linku Medzijarky a Stará obec s pokračovaním na Podunajskú Bránu</t>
  </si>
  <si>
    <t>Projekt</t>
  </si>
  <si>
    <t>Popis komplexných projektov</t>
  </si>
  <si>
    <t>Kľúčové kroky</t>
  </si>
  <si>
    <t>Termín</t>
  </si>
  <si>
    <t>Rozpočet</t>
  </si>
  <si>
    <t xml:space="preserve">Odpočet </t>
  </si>
  <si>
    <t>Výsadba listnatých stromov (nenáročných na závlahu)</t>
  </si>
  <si>
    <t>1.Vytvorenie udržateľných kruhov Bieloruská, Estónska, Lotyšská, vrátane vyvŕtania studní</t>
  </si>
  <si>
    <t>Odstránenie betónových kruhov, vytvorenie zelených krihov z medonosných krov, a trvaliek, vytvorenie pochôdznych vodopriepustných plôch, osadenie provkov drobnej architektúry, vyvŕtanie studní na závlahu zelene</t>
  </si>
  <si>
    <r>
      <t xml:space="preserve">Spracovanie súťaž. podklad. na projekt DSP v stupni VP vrátane inžinieringu a proces VO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</si>
  <si>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Spracovanie projektovej dokumentácie a proces povoľovacieho konania</t>
  </si>
  <si>
    <t xml:space="preserve"> Spracovanie súťaž. podkladov na realizátora stavby a proces VO</t>
  </si>
  <si>
    <t>Priorita 3 : Vytvorenie komplexných zelených verejných priestranstiev</t>
  </si>
  <si>
    <t>1. Zelené srdce Biskupíc (Komárovská, Biskupická, Padlých hrdinov)</t>
  </si>
  <si>
    <t xml:space="preserve">Orezy, výruby stromov, dosadba vzrastlých listnatých stromov (pôvodných kultivarov Podunajska) nenáročných na závlahu, vytvorenie pásov medonosných lúčnych trvaliek, vytvorenie stredovej pochôdznej vodopriepustnej plochy - chodníka, obnova a dobudovanie rigolov s retenčnou nádržou,  vybudovanie spevnenj vodopriepustnej plochy oproti DK Vetvár, kompletná revitalizáccia detského ihriska, s prvkami drobnej architektúy a doplnenia hracích provkov a jeho nové umiestnenie v zóne - ul Padlých hrdinov - Požiarnická, revitalizácia pevnených parkových pôch zóna ul Padlých hrdinov s polu s parkoviskom pre MiÚradom, vytvorenie parkoviska zo zatŕavňovacích tvárnic v zóne Trojíčne nám - Biskupická </t>
  </si>
  <si>
    <t xml:space="preserve">Spracovanie súťaž. podklad. na projekt DSP v stupni RP vrátane inžinieringu a proces VO </t>
  </si>
  <si>
    <t xml:space="preserve">Spracovanie projektovej dokumentácie a proces povoľovacieho konania konania </t>
  </si>
  <si>
    <t>Realizácia projektu</t>
  </si>
  <si>
    <t>VO na dodávateľa</t>
  </si>
  <si>
    <t>2. Vytvorenie verejného priestranstva pri Pošte - Uzbecká</t>
  </si>
  <si>
    <r>
      <t xml:space="preserve">Spracovanie súťaž. podklad. na projekt DSP v stupni RP vrátane inžinieringu a proces VO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</si>
  <si>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Spracovanie projektovej dokumentácie a proces povoľovacieho konania konania</t>
  </si>
  <si>
    <t>Spracovanie súťaž. podkladov na realizátora stavby a proces VO</t>
  </si>
  <si>
    <t>1. Nákup zametacieho vozidla</t>
  </si>
  <si>
    <t>dodávka tovaru</t>
  </si>
  <si>
    <t>Spracovanie súťaž. podklad. na nákup vozidla a proces VO</t>
  </si>
  <si>
    <t>2. Nákup nevyhnutného MTV</t>
  </si>
  <si>
    <t>Malé nakl. auto v roku 2019, Kontajenrové vozidlo - 2020 - 2021</t>
  </si>
  <si>
    <t xml:space="preserve"> dodávka tovaru</t>
  </si>
  <si>
    <t>Spracovanie súťaž. Podklad. na nákup MTVa proces VO</t>
  </si>
  <si>
    <t>3.Osadenie smetných košov a lavičiek na všetkých frekventovaných verejných miestach a priestranstvách MČ PB</t>
  </si>
  <si>
    <t>Spracovanie súťaž. podkladov na realizátora stavby a proces</t>
  </si>
  <si>
    <t>Zodpov.</t>
  </si>
  <si>
    <t>Priorita 1 : Revitalizácia detských ihrísk</t>
  </si>
  <si>
    <t>Doplnenie hracích prvkov, pochôdzne plochy, dopadové plochy, zeleň</t>
  </si>
  <si>
    <t>Dopadové plochy, hracie prvky, pochôdzne plochy , lavičky, koše, zeleň, oplotenie</t>
  </si>
  <si>
    <t>Oplotenie, brány,  obnovenie trávnika</t>
  </si>
  <si>
    <t>Odstránenie náletovej zelene, výmena asfaltu a zabradlia</t>
  </si>
  <si>
    <t xml:space="preserve"> vyhotovenie  technickej špecifikácie spolu s nacenením</t>
  </si>
  <si>
    <t xml:space="preserve"> vyhásenie VO na dodávateľa </t>
  </si>
  <si>
    <t>Priorita 2 : Revitalizácia športovísk</t>
  </si>
  <si>
    <t>Dokončenie určitých prvkov dopravného ihriska, sprevádzkovanie dopravného ihriska</t>
  </si>
  <si>
    <t>2. Komplexná rekonštrukcia ZŠ Bieloruská</t>
  </si>
  <si>
    <t>1.Vybudovanie multifunkčného ihriska ZŠ Bieloruská</t>
  </si>
  <si>
    <t>1. ZŠ Podzáhradná</t>
  </si>
  <si>
    <t>2. ZŠ Bieloruská</t>
  </si>
  <si>
    <t>3. ZŠ Biskupická</t>
  </si>
  <si>
    <t>Výmena azbestovej strechy</t>
  </si>
  <si>
    <t>Zateplenie obvodového plášťa, strechy, výmena sklenených výplní</t>
  </si>
  <si>
    <t>Vybudovanie multifunkčeho ihriska, detského ihriska, revializácie zelene, vybudovanie zvýšených záhonov, políčiek, osadenie prvkov drobnej architektúry</t>
  </si>
  <si>
    <t>Rekonštrukcia jedálne a kuchne vrátane MTV</t>
  </si>
  <si>
    <t>Spracovanie projektovej dokumentácie a proces konaní</t>
  </si>
  <si>
    <t xml:space="preserve"> Spracovanie súťaž. Podkladov na realizátora stavby a proces VO</t>
  </si>
  <si>
    <t xml:space="preserve">proces kolaudácie </t>
  </si>
  <si>
    <t xml:space="preserve">Spracovanie súťaž. podklad. na projekt v stupni RP vrátane inžinieringu a proces VO  </t>
  </si>
  <si>
    <t xml:space="preserve">Proces kolaudácie </t>
  </si>
  <si>
    <t xml:space="preserve">Realizácia stavby </t>
  </si>
  <si>
    <t>Proces kolaudácie</t>
  </si>
  <si>
    <r>
      <t xml:space="preserve">Vyhotovenie  technickej špecifikácie spolu s nacenením v časti detské ihrisko, zeleň, vyvýšené záhony a drobná architektúra </t>
    </r>
    <r>
      <rPr>
        <b/>
        <sz val="11"/>
        <color theme="1"/>
        <rFont val="Calibri"/>
        <family val="2"/>
        <charset val="238"/>
        <scheme val="minor"/>
      </rPr>
      <t/>
    </r>
  </si>
  <si>
    <t xml:space="preserve">Vyhotovenie  technickej špecifikácie spolu s nacenením </t>
  </si>
  <si>
    <t>Spracovanie projektovej dokumentácie a proces stavebeného konania</t>
  </si>
  <si>
    <t>Spracovanie súťaž. Podkladov na nákup MTV a proces VO</t>
  </si>
  <si>
    <t>dodávka a osadenie MTV</t>
  </si>
  <si>
    <t xml:space="preserve">Rakapitulácia : </t>
  </si>
  <si>
    <t>3 priority</t>
  </si>
  <si>
    <t>9 projektov</t>
  </si>
  <si>
    <t xml:space="preserve">celková suma € : </t>
  </si>
  <si>
    <t>2 priority</t>
  </si>
  <si>
    <t>4 priority</t>
  </si>
  <si>
    <t>Rekapitulácia</t>
  </si>
  <si>
    <t>7 priorít</t>
  </si>
  <si>
    <t>1. Vytvorenie nových parkovacích miest Komárovsky cintorín</t>
  </si>
  <si>
    <t>Priorita 1 : Starostlivosť o seniorov</t>
  </si>
  <si>
    <t>2. Revitalizácia priestorov denných centier</t>
  </si>
  <si>
    <t>Priorita 2 : Starostlivosť o rodinu</t>
  </si>
  <si>
    <t>1. Zavedenie finančných príspevkov od MČ</t>
  </si>
  <si>
    <t>Priorita 3 : Bytová politika</t>
  </si>
  <si>
    <t>1. Transparentné prideľovanie nájomných bytov</t>
  </si>
  <si>
    <t>Priorita 4 : Ochranná politika mestskej časti</t>
  </si>
  <si>
    <t>1. Kontaktný bod pre obete trestných činov</t>
  </si>
  <si>
    <t>2. EAD v Podunajských Biskupiciach</t>
  </si>
  <si>
    <t>Postupná revitalizácia priestorov klubov dôchodcov vrátane nového MTV a zavedenia internetu do klubov</t>
  </si>
  <si>
    <t>Rozšírenie služieb denných centier pre rodiča s dieťaťom</t>
  </si>
  <si>
    <t>2. Rozšírenie poskytovaných služieb denného centra</t>
  </si>
  <si>
    <t>Vytvorenie a schválenie VZN, ktorým sa zabezpečí transparentné prideľovanie bytov vo vlastníctve MČ PB</t>
  </si>
  <si>
    <t>Vytvorenie kontaktného bodu pre obete trestných činov – projekt MV SR</t>
  </si>
  <si>
    <t>Zabezpečenie externých automatických defibrilátorov na verejne prístupných miestach</t>
  </si>
  <si>
    <t>vyhásenie VO na dodávateľa</t>
  </si>
  <si>
    <t>2019 - 2022</t>
  </si>
  <si>
    <t>OSVZaBP</t>
  </si>
  <si>
    <t>prijatie VZN o finančných príspevkoch</t>
  </si>
  <si>
    <t>Vyhotovenie návrhu VZN o finančných príspevkoch</t>
  </si>
  <si>
    <t>prijatie návrhu o rozšírenie služieb</t>
  </si>
  <si>
    <t>vyhotovenie návrhu o rozšírenie služieb</t>
  </si>
  <si>
    <t>prijatie VZN o nájomných bytoch</t>
  </si>
  <si>
    <t>vyhotovenie návrhu VZN o nájomných bytoch</t>
  </si>
  <si>
    <t>prestavba priestorov</t>
  </si>
  <si>
    <r>
      <t xml:space="preserve"> vyhotovenie technickej špecifikácie vhodného miesta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</si>
  <si>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vyhotovenie technickej špecifikácie spolu s nacenením</t>
  </si>
  <si>
    <t>Priorita 1 : Vytvorenie navigačného systému</t>
  </si>
  <si>
    <t>Vybudovanie komplexného moto-navigačného a informačného systému na území mestskej časti</t>
  </si>
  <si>
    <t xml:space="preserve"> vyhásenie VO na dodávteľa</t>
  </si>
  <si>
    <t xml:space="preserve"> realizácia</t>
  </si>
  <si>
    <t>vyhotovenie  technickej špecifikácie spolu s nacenením</t>
  </si>
  <si>
    <t>Priorita 2 : Vytvorenie dotačného systému MČ</t>
  </si>
  <si>
    <t>prijatie VZN o dotáciách</t>
  </si>
  <si>
    <t xml:space="preserve"> vyhotovenie návrhu VZN o dotáciách</t>
  </si>
  <si>
    <t>Priorita 3 : Rekonštrukcia domu kultúry</t>
  </si>
  <si>
    <t>Obnova povrchovej úpravy podlahy vo veľkej sále; odvodnenie, vysušenie vlhkosti a odstránenie plesní v pivnici; celková rekonštrukcia šatní pre účinkujúcich pri javisku</t>
  </si>
  <si>
    <t xml:space="preserve"> vyhásenie VO na dodávteľa </t>
  </si>
  <si>
    <t>OEaSM</t>
  </si>
  <si>
    <t>Priorita 1 : Ľahší prístup k službám</t>
  </si>
  <si>
    <t>Zavedenie proaktívneho prístupu pri poskytovaní služieb obyvateľom zo strany MiÚ – pohotovosť podateľne</t>
  </si>
  <si>
    <t xml:space="preserve"> vyhásenie VO na dodávateľa</t>
  </si>
  <si>
    <t>Vytvorenie novej komplexnej elektronickej služby informovania obyvateľstva - web-stránka, aplikácia a sociálne médiá</t>
  </si>
  <si>
    <t>1 priorita</t>
  </si>
  <si>
    <t>2 projekty</t>
  </si>
  <si>
    <t>Program</t>
  </si>
  <si>
    <t>Počet priorít</t>
  </si>
  <si>
    <t>Udržateľná mobilita</t>
  </si>
  <si>
    <t>Životné prostredie a verejné pristranstvá</t>
  </si>
  <si>
    <t>Vzdelávanie</t>
  </si>
  <si>
    <t>Sociálna starostlivosť</t>
  </si>
  <si>
    <t>Kultúra</t>
  </si>
  <si>
    <t>Služby občanom</t>
  </si>
  <si>
    <t>Celková suma za program v €</t>
  </si>
  <si>
    <t>SPOLU</t>
  </si>
  <si>
    <t>7 programov</t>
  </si>
  <si>
    <t>Počet projektov</t>
  </si>
  <si>
    <t xml:space="preserve"> Športoviská a detské ihriská</t>
  </si>
  <si>
    <t>Vyhotovenie technickej špecifikácie spolu s nacenením a zabezpečenie PD</t>
  </si>
  <si>
    <t>1.Dobudovať Podzáhradná, Pri Trati,  Janka Krála - chodníky z betónovej zámkovej dlažby</t>
  </si>
  <si>
    <t>7. Slepá, Podzáhradná</t>
  </si>
  <si>
    <t>spolupráca s Magistrátom hl.m.SR BA</t>
  </si>
  <si>
    <t>3. Vybudovanie cyklotrasy Padlých Hrdinov, Biskupická, Učiteľská, Linzbothova, Korytnická</t>
  </si>
  <si>
    <t>Priorita 4 : Kvalitná a udržateľná starostlivosť o verejné priestranstvá</t>
  </si>
  <si>
    <t>do 25.8.2020</t>
  </si>
  <si>
    <t>ŽIVOTNÉ PROSTREDIE</t>
  </si>
  <si>
    <t>ŠPORTOVISKÁ A DETSKÉ IHRISKÁ</t>
  </si>
  <si>
    <t>VZDELÁVANIE</t>
  </si>
  <si>
    <t>KULTÚRA</t>
  </si>
  <si>
    <t>SLUŽBY OBČANOM</t>
  </si>
  <si>
    <t>CELKOVÁ REKAPITULÁCIA</t>
  </si>
  <si>
    <t>Orezy, výruby stromov, dosadba vzrastlých listnatých stromov (pôvodných kultivarov Podunajska) nenáročných na závlahu, vytvorenie pásov medonosných lúčnych trvaliek, teránne úpravy, osadenie prvkov drobnej architektúry a jej zejdnotenie, vybudovanie tribúny pre športový basebalový štadión (ohyb ul. Podzáhradná) spolu so zázemím - hygienických zariadenia, siete, ozvučnenie...slúžiace aj pre verejné podujatia, vyčleniť venčisko pre psov a osadiť koše na exkrementy</t>
  </si>
  <si>
    <t>Priorita 4 : Presťahovanie knižnice do nových priestorov</t>
  </si>
  <si>
    <t>OŠaK</t>
  </si>
  <si>
    <t>Oplotenie, bránky, presunúť hracie prvky zo zrušených ihrísk, ktoré technicky vyhovujú</t>
  </si>
  <si>
    <t>Rekonštrukcia jedálne a kuchyne vrátane MTV</t>
  </si>
  <si>
    <t>2. Lotyšská ( prehodnotiť parkovacie plochy a chodníky )</t>
  </si>
  <si>
    <t>rokovanie s Magistrátom</t>
  </si>
  <si>
    <t>prednosta úradu</t>
  </si>
  <si>
    <t>3014m2 ( 32€/m2)</t>
  </si>
  <si>
    <t>3.Baltská</t>
  </si>
  <si>
    <t>4.Bodrocká, Hronská</t>
  </si>
  <si>
    <t>5.Hornádska, Latorická</t>
  </si>
  <si>
    <t>6.Podzáhradná, slepá Podzáhradná</t>
  </si>
  <si>
    <t>IIIQ/2020</t>
  </si>
  <si>
    <t>IVQ/2020</t>
  </si>
  <si>
    <t>IQ/2021</t>
  </si>
  <si>
    <t>IIQ/2020</t>
  </si>
  <si>
    <t>IQ/2020</t>
  </si>
  <si>
    <t>IIIQ2019</t>
  </si>
  <si>
    <t xml:space="preserve">I. VO vyhl. 30.09.19 ukončená bez uchádzača             II. VO vyhl.   10.10.2019 </t>
  </si>
  <si>
    <t>1. Revitalizácia detského ihriska Korytnícka 2x</t>
  </si>
  <si>
    <t>3. Komplexná rekonštrukcia detského ihriska Podzáhradná</t>
  </si>
  <si>
    <t>4. Vytvorenie spádovéhho ihriska Dolné Hony  - Ipeľská 1 x, - stredné ihrisko</t>
  </si>
  <si>
    <t>8 projektov</t>
  </si>
  <si>
    <t>Orezy, výruby stromov, dosadba vzrastlých listnatých stromov (pôvodných kultivarov Podunajska) nenáročných na závlahu, vytvorenie pásov medonosných lúčnych trvaliek, teránne úpravy, osadenie prvkov drobnej architektúry a jej zejdnotenie vrátane spádového detského ihriska pre Dolné Hony</t>
  </si>
  <si>
    <t>5. Revitlizácia futbalového ihriska na Bieloruskej ul</t>
  </si>
  <si>
    <t>6. Revitalizácia detského ihriska Dudvážska</t>
  </si>
  <si>
    <t>7. Rekonštrukcia detskej cyklodráhy na Estónskej ul</t>
  </si>
  <si>
    <t>1.Vytvorenie moderného navigačného systému na celom území Podunajských Biskupíc</t>
  </si>
  <si>
    <t>1. Vytvorenie dotačného mechanizmu na podporu komunitného, kultúrneho a športového života</t>
  </si>
  <si>
    <t>1. Komplexná rekonštrukcia Domu kultúry Vetvár</t>
  </si>
  <si>
    <t>1.Stratégia rozvoja sociálnych služieb</t>
  </si>
  <si>
    <t>analýza poskytovania služieb v súčasnosti</t>
  </si>
  <si>
    <t>stratégia rozšírenia poskytovaných služieb</t>
  </si>
  <si>
    <t>zaradenie projektov do akčného plánu</t>
  </si>
  <si>
    <t>7 projektov</t>
  </si>
  <si>
    <t>IIQ/2021</t>
  </si>
  <si>
    <t>IIIQ/2021</t>
  </si>
  <si>
    <t>IIQ/2022</t>
  </si>
  <si>
    <t>IIIQ/2022</t>
  </si>
  <si>
    <t>2. Návrh nového využitia objektu a areálu KD Vesna</t>
  </si>
  <si>
    <t>technické zhodnotenie stavu objektu a návrh nového využitie</t>
  </si>
  <si>
    <t>vypracovanie stavebno technického posudku stavby</t>
  </si>
  <si>
    <t>5 projektov</t>
  </si>
  <si>
    <t>Priorita 1 : Rekonštrukcia miestnych komunikácií</t>
  </si>
  <si>
    <t>2996m2 bez parkovacích plôch a chodníkov   (32€/m2)</t>
  </si>
  <si>
    <t>Zdroje</t>
  </si>
  <si>
    <t>Vlastné</t>
  </si>
  <si>
    <t>Magistrát</t>
  </si>
  <si>
    <t>N/A</t>
  </si>
  <si>
    <t>Externé</t>
  </si>
  <si>
    <t>IQ/2022</t>
  </si>
  <si>
    <t>DPB</t>
  </si>
  <si>
    <t>3. V spolupráci s hl. m.SR BA, DPB a.s., BID a.s., rozšíriť ponuku spojov verejnej dopravy v smerre Ružinov, Petržalka, Rača, ako aj v špičke  víkendov skrátiť ich takt</t>
  </si>
  <si>
    <t>OSRIaVO</t>
  </si>
  <si>
    <t>prednostka</t>
  </si>
  <si>
    <t>OSRIaVO/ŽPOaCH</t>
  </si>
  <si>
    <t>Priorita 1: Revitalizácia zanedbaných zelených plôch</t>
  </si>
  <si>
    <t>IVQ/2022</t>
  </si>
  <si>
    <t>2. Vytvorenie aleje Ipeľská</t>
  </si>
  <si>
    <t>1. Revitalizácia zelených pôch Učiteľská - Korytnická - Podzáhrdná</t>
  </si>
  <si>
    <t>Orezy, výruby, terénne úpravy, dosadba zelene, stromov, trvaliek, nenáočnýc na závlahu, vytvorenie spevnených priepustných plôch, osadenie košov, lavičiek, košov na psie exkrementy, vyhradenie venčiska pre psov</t>
  </si>
  <si>
    <t>IVQ/2021</t>
  </si>
  <si>
    <t xml:space="preserve">Spracovanie súťaž. podklad. na PD a proces VO   </t>
  </si>
  <si>
    <t>Priorita 2: Revitalizácia šedých zón</t>
  </si>
  <si>
    <t>po etapách/ I. etapa  IVQ/ 2021</t>
  </si>
  <si>
    <t>Preverenie súladu investičného záameru s ÚP</t>
  </si>
  <si>
    <t>ukončené, víťaz  Ing  arch Homoľa</t>
  </si>
  <si>
    <t xml:space="preserve">prednosta </t>
  </si>
  <si>
    <t>350  000</t>
  </si>
  <si>
    <t>IVQ/2O22</t>
  </si>
  <si>
    <t>IV/2022</t>
  </si>
  <si>
    <t>PPP</t>
  </si>
  <si>
    <t xml:space="preserve">Zdroje </t>
  </si>
  <si>
    <t>Kombinácia</t>
  </si>
  <si>
    <t>Združené prosrieddky</t>
  </si>
  <si>
    <t>víťazná pon. GK-studio, 15.11.2019 Dodatok k zmluve - termín odovzania diela. 10.6.2020 PD okrem cyklo</t>
  </si>
  <si>
    <t>2. Komplexná rekonštrukcia detského ihriska Baltská 1x - pri ihrisku, zrušiť ihrisko pod "vŕbou"</t>
  </si>
  <si>
    <t>Dopadové plochy, terénne úpravy hracie prvky, pochôdzne plochy , lavičky, koše, zeleň, oplotenie</t>
  </si>
  <si>
    <t xml:space="preserve">1. Rekonštrukcia dopravného ihriska MŠ Linzbothova </t>
  </si>
  <si>
    <t xml:space="preserve">1.Rekonštrukcia strechy ZŠ Vetvárska </t>
  </si>
  <si>
    <t>15.10 2019 ukončené VO na zhotoviteľa PD  - víťazná firma GK štúdio</t>
  </si>
  <si>
    <t>IVQ/2019</t>
  </si>
  <si>
    <t>Kombinované</t>
  </si>
  <si>
    <t>Priorita 2: Revitalizácia školských dvorov</t>
  </si>
  <si>
    <t>Priorita 4: Koncept smart školy</t>
  </si>
  <si>
    <t xml:space="preserve">1.ZŠ Podzáhradná </t>
  </si>
  <si>
    <t>2. Komlexné riešenie revitalizácie školského areálu ZŠ Biskupická</t>
  </si>
  <si>
    <t>Vytvorenie nového verrejného priestranstva so zapracovaním miesta možnej vonkajšej čitárne, revitalizácia detského ihriska vo vekových kategóriach do 6 rokv a do 12 rokov, ošetrenie drevín, orezy a dosadba zelene, výstavba športovísk pre potreby ZŠ, vybudovanie multifunkčných ihrísk pre verejnosť, revitalizácia bežeckého areálu, osadenie prvkov drobnej architektúry</t>
  </si>
  <si>
    <t>Priorita 1: Zníženie energetickej náročnosti budov</t>
  </si>
  <si>
    <t>iii/2020</t>
  </si>
  <si>
    <t>Kolaudácia</t>
  </si>
  <si>
    <t>IIQ/ľ023</t>
  </si>
  <si>
    <t>IIIQ/2023</t>
  </si>
  <si>
    <t>spracovanie strategického materiálu rozvoja soc. služieb MČ podľa akatuálnej potreby a možností</t>
  </si>
  <si>
    <t>Zavedenie finančných príspevkov:
na dopravu pre poberateľov starobných dôchodkov
mnohodetným rodinám na voľnočasové aktivity</t>
  </si>
  <si>
    <t>realizácia a kolaudácia</t>
  </si>
  <si>
    <t>IV/2020</t>
  </si>
  <si>
    <t>SOCIÁLNA STAROSTLIVOSŤ</t>
  </si>
  <si>
    <t>1. Vytvorenie  kancelárie informátora</t>
  </si>
  <si>
    <t>2. Vytvorenie novej web-stránky</t>
  </si>
  <si>
    <t>Kombinvané</t>
  </si>
  <si>
    <t>Presťahovanie knižnice</t>
  </si>
  <si>
    <t>Presťahovenie národopisnej izby</t>
  </si>
  <si>
    <t>Spracovnie panu rozvoja knižnice a čitarne  priestoroch ZŠ Biskupická</t>
  </si>
  <si>
    <t xml:space="preserve">Knižnica </t>
  </si>
  <si>
    <t>Presťahovanie knižnice a národopisnej izby  a rozvojový plán knižnice</t>
  </si>
  <si>
    <t>Vlasstné</t>
  </si>
  <si>
    <t>8. Rekonštrukcia chodníkov v zóne Uzbecká a Podzáhradná a Kazanská</t>
  </si>
  <si>
    <t>25 projektov</t>
  </si>
  <si>
    <t>3. Komlexné riešenie revitalizácie školského areálu ZŠ Podzáhradná</t>
  </si>
  <si>
    <t>orezy, výruby stromov, dosadba zelene, obnova bežeckého oválu a doskočiska, osadenie prvkov drobnej architektúry vrátane revitálizácie v okolí školy, výmena piesku a krytu na doskočisku ( 50 000), oprava asfaltových plôch školského dvora ( 100 000)</t>
  </si>
  <si>
    <t>Nadstavba, dostavba, prístavba v záujme zvýšenia kapacít ZŠ, zvýšenie energetickej efektívnosti  - zateplenie obvodového plášta, strechy, aplikácia zelenej strechy, vegetačných stien, vsakovacích nádrží, debarierizácia objektu, rekonštrukcia telecovične a jej skapacitnenie, revitalizácia vonkajšieho areálu - Orezy, výruby stromov, dosadba zelene, obnova bežeckého oválu, vybudovanie detského ihriska, osadenie prvkov drobnej architektúry, vrátane revitalizácie v okolí školy</t>
  </si>
  <si>
    <t xml:space="preserve">EF 190 000,00   Vl.Z. 19 292,18   </t>
  </si>
  <si>
    <t>Vo na PD v príprave</t>
  </si>
  <si>
    <t>25 000,00    Uznensenie 172/2018-2022</t>
  </si>
  <si>
    <t xml:space="preserve">z dôvodu poveternostných prekážok bola stavba zahájená  02/2020 a ukončná 03/2020 </t>
  </si>
  <si>
    <t>UVSR 35000,00                     Vl.Z.  24360,19</t>
  </si>
  <si>
    <t>4Q/2019</t>
  </si>
  <si>
    <t>Uzn. 165  + Uzn. 172</t>
  </si>
  <si>
    <t>Vlastné 179520,93</t>
  </si>
  <si>
    <t>3Q/2020</t>
  </si>
  <si>
    <t>15.5.2020 ukončený proces VO 209 292,18</t>
  </si>
  <si>
    <t>získané externé zdroje - Envirofond 190 000€, 09.05.2020, termín ukončenia realizácie v zmysle zmluvy o dielo je 31.08.2020</t>
  </si>
  <si>
    <t>3Q/2019</t>
  </si>
  <si>
    <t>2Q/2019</t>
  </si>
  <si>
    <t>M.č má platný Komunitný plán sociálnych služieb na roky 2019-2023</t>
  </si>
  <si>
    <t>vyhodnotenie KPSS v 11/2020</t>
  </si>
  <si>
    <t>zakúpené jedálenské stoly v hodnote 2 707,25 eur (DC Odeská 12 ks, DC Estónska 13 ks,DC Latorická 10 ks),stoličky v hodnote 3 304,80 eur  (Odeská 50 ks, Estónska 65 ks, Latorická 45 ks), kuchynská linka Estónska v sume cca 500 eur</t>
  </si>
  <si>
    <t>VZN č. 12/2019 z 24.9.2019 o príspevku na dopravu,  2 000 eur</t>
  </si>
  <si>
    <t>VZN č.8/2019 z 24.9.2019</t>
  </si>
  <si>
    <t>M.č.sa v r.2019 zapojila do projektu Zlepšenie prístupu obetí trestných činov k službám a vytvorenie kontaktných bodov pre obete</t>
  </si>
  <si>
    <t>0 eur</t>
  </si>
  <si>
    <t>Kontaktný bod je  v priestore odd.soc.vecí</t>
  </si>
  <si>
    <t xml:space="preserve"> Dňa 30.3.2020 bol odovzdané zhotoviteľ om multifunkčné ihrisko. 59 360,19</t>
  </si>
  <si>
    <t>Mitošinka - MISTAV, 8 860,00     z toho 600,00 AD</t>
  </si>
  <si>
    <t>5.6.2020 ZoD 190/2020 - GENESIS PS, s.r.o., 179 525,93</t>
  </si>
  <si>
    <t>IIIQ/2019 ARDSystem, s.ro., 79 992,00</t>
  </si>
  <si>
    <t>realizované v dvoch etapách , ukončené do 31.12.2019</t>
  </si>
  <si>
    <t>4Q/2020</t>
  </si>
  <si>
    <t xml:space="preserve">3. Vytvorenie verejného priestranstva Latorická </t>
  </si>
  <si>
    <t>RENSTAV, s.r.o., 9621,37</t>
  </si>
  <si>
    <t>priestor informátora je od 5/2019 v prevádzke</t>
  </si>
  <si>
    <t>GALILEO corporation, s.r.o., 12780,00</t>
  </si>
  <si>
    <t>Návrh VZN o mnohodetných rodinách bude predložený na rokovanie MsZ v IV/2021</t>
  </si>
  <si>
    <t>zakúpili sme 5 ks zariadení na domáce tiesňové volanie, rozšírili sme sociálne služby o monitorovanie a signalizáciu potreby pomoci. Náklady MČ 1500€ v r. 2020</t>
  </si>
  <si>
    <t>defibrilátor je zakúpený spolu s vyhrievanou skrinkou s alarmom, bude namontovaný na budovu miestneho úradu na Trojičnom námestí do konca februára 2021. Vynaložené náklady 2800 €.</t>
  </si>
  <si>
    <t>odovzdané do užívania 10.2.2021</t>
  </si>
  <si>
    <t>pozn. v roku 2020 preinvestovaných 164 246 € na detské ihriská Ipeľská, Podzáhradná, Baltská, zhotoviteľ Veríme v zábavu, s.r.o</t>
  </si>
  <si>
    <t>odovzdané stavenisko, zhotoviteľ Duvystav, predpokladaný termín ukončenia IV/2021</t>
  </si>
  <si>
    <t>ukončená stavba, celková suma investície 271195€</t>
  </si>
  <si>
    <t>Spracované urbanistické štúdie v troch variantoch, po prezentácií a odsúhlasení víťaznej alternatívy bude zabezpečený projekt. Predpoklad odsúhlasenia výslednej alternatívy II/2021</t>
  </si>
  <si>
    <t>Podaný projekt na Envirofond II/2021</t>
  </si>
  <si>
    <t>v roku 2019 a 2020 osadených 300 ks malých smetných košov, v jarných mesiacoch 2021 plánované osadenie ďalších</t>
  </si>
  <si>
    <t>4Q 2020, celková cena 74 000€</t>
  </si>
  <si>
    <t>4Q 2020, celková cena 39900€</t>
  </si>
  <si>
    <t>4Q 2020 celková cena 61884€</t>
  </si>
  <si>
    <t>Opakovane žiadosti budú zaslané na Magistrát v IQ/2021</t>
  </si>
  <si>
    <t>Zmena termínu</t>
  </si>
  <si>
    <t>rokovanie s Magistrátom sa z dôvodu pretrvávajúcich protiepidemiologických nariadení zatiaľ nekonalo. Bude inciované v IIQ/2021</t>
  </si>
  <si>
    <t>Projekt cyklodpravy spracovaný v rámci projektu Zelené srdce, požiadavka zaradená do zásobníka projektov Magistrátu, uplatnená na rokovaní s Metropolitným inštitútom</t>
  </si>
  <si>
    <t>Požiadavka zadefinovaná do zásobníka projektov Magistrátu pri rokovaní s Metropolitným inštitútom</t>
  </si>
  <si>
    <t>Nový termín</t>
  </si>
  <si>
    <t xml:space="preserve"> externé zdroje na I. etapu 200 tis  ÚV SR, ukončujú sa práce na rozpočte, prebieha procs povolenia v zmysle stavebného zákona a zákona o ochrane prírody, následne bude vyhlásená súťaž na dodávateľa</t>
  </si>
  <si>
    <t>nerealizované</t>
  </si>
  <si>
    <t>III/2021</t>
  </si>
  <si>
    <t>II/2021</t>
  </si>
  <si>
    <t>Súťaž prebehla v IQ/2021, podpísaná a zverejnená zmluva o dielo Architektonické štúdio Ateliér, Čierny Brod, vysúťažená cena 46 500€</t>
  </si>
  <si>
    <t>Bude riešené komplexne s projektom rekonštrukcie školy aj v spolupráci s investorom športového areálu Hviezdna 1, Hviezdna 2</t>
  </si>
  <si>
    <t xml:space="preserve">Bude riešené komplexne s projektom rekonštrukcie školy </t>
  </si>
  <si>
    <t>v závislosti od získania finančných prostriedkov na rekonštrukciu školy</t>
  </si>
  <si>
    <t>VZN nebolo vytvorené</t>
  </si>
  <si>
    <t>Vo februári 2021 zaslaná na MK do zásobníka projektov na MK SR požiadavka na spolufinancovanie projektu Rekonštrukcia DK Vetvár</t>
  </si>
  <si>
    <t>v závislosti od získania finančných prostriedkov</t>
  </si>
  <si>
    <t>Knihy sa rozdelia  do 5 skupín ( Beletria pre dospelých , Náučná literatúra pre dospelých, Detská krásna literatúra, Detská náučná literatúra a Maďarská literatúra ) a naložia sa do vriec alebo krabíc abecedne podľa názvu autora . Všetko sa označí viditeľne. V priestoroch, kde sa má presťahovať knižnica v súčasnosti sídli súkromná škola. Podniknuté právne kroky na uvoľnenie priestorov - v procese.</t>
  </si>
  <si>
    <t>v závislosti od uvoľnenia potrebných priestorov súkromnou školou</t>
  </si>
  <si>
    <t>Materiál sa pripravuje na rokovanie MiZ v mesiaci apríl 2021</t>
  </si>
  <si>
    <t>dielo odovzdané do užívania IX/2020, vlastné zdroje 53 805€</t>
  </si>
  <si>
    <t>v roku 2020 sa projekt nerealizoval aj z dôvodu dlhodobej PN kompetentného zamestnanca oddelenia ŽP OaCH</t>
  </si>
  <si>
    <t xml:space="preserve">nová web-stránka je v prevádzke od 7/2019, od 12/2019 je spustená mobilná aplikácia SOM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</si>
</sst>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i/>
      <sz val="11"/>
      <color theme="3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i/>
      <sz val="11"/>
      <color rgb="FFFFFF0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b/>
      <sz val="12"/>
      <color rgb="FFFF006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764">
    <xf numFmtId="0" fontId="0" fillId="0" borderId="0" xfId="0"/>
    <xf numFmtId="0" fontId="0" fillId="0" borderId="0" xfId="0" applyBorder="1"/>
    <xf numFmtId="0" fontId="1" fillId="3" borderId="13" xfId="0" applyFont="1" applyFill="1" applyBorder="1"/>
    <xf numFmtId="0" fontId="0" fillId="3" borderId="14" xfId="0" applyFill="1" applyBorder="1"/>
    <xf numFmtId="0" fontId="0" fillId="2" borderId="3" xfId="0" applyFill="1" applyBorder="1"/>
    <xf numFmtId="0" fontId="0" fillId="3" borderId="14" xfId="0" applyFill="1" applyBorder="1" applyAlignment="1">
      <alignment wrapText="1"/>
    </xf>
    <xf numFmtId="0" fontId="0" fillId="6" borderId="10" xfId="0" applyFill="1" applyBorder="1"/>
    <xf numFmtId="0" fontId="0" fillId="3" borderId="15" xfId="0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0" fillId="3" borderId="0" xfId="0" applyFill="1" applyBorder="1" applyAlignment="1">
      <alignment wrapText="1"/>
    </xf>
    <xf numFmtId="0" fontId="7" fillId="0" borderId="3" xfId="0" applyFont="1" applyBorder="1"/>
    <xf numFmtId="0" fontId="7" fillId="0" borderId="0" xfId="0" applyFont="1"/>
    <xf numFmtId="0" fontId="8" fillId="0" borderId="0" xfId="0" applyFont="1"/>
    <xf numFmtId="4" fontId="7" fillId="0" borderId="3" xfId="0" applyNumberFormat="1" applyFont="1" applyBorder="1"/>
    <xf numFmtId="0" fontId="0" fillId="3" borderId="13" xfId="0" applyFill="1" applyBorder="1" applyAlignment="1">
      <alignment wrapText="1"/>
    </xf>
    <xf numFmtId="3" fontId="7" fillId="0" borderId="3" xfId="0" applyNumberFormat="1" applyFont="1" applyBorder="1"/>
    <xf numFmtId="0" fontId="0" fillId="11" borderId="25" xfId="0" applyFill="1" applyBorder="1"/>
    <xf numFmtId="0" fontId="0" fillId="11" borderId="3" xfId="0" applyFill="1" applyBorder="1"/>
    <xf numFmtId="3" fontId="0" fillId="11" borderId="26" xfId="0" applyNumberFormat="1" applyFill="1" applyBorder="1"/>
    <xf numFmtId="0" fontId="0" fillId="4" borderId="25" xfId="0" applyFill="1" applyBorder="1"/>
    <xf numFmtId="0" fontId="0" fillId="4" borderId="3" xfId="0" applyFill="1" applyBorder="1"/>
    <xf numFmtId="3" fontId="0" fillId="4" borderId="26" xfId="0" applyNumberFormat="1" applyFill="1" applyBorder="1"/>
    <xf numFmtId="0" fontId="0" fillId="8" borderId="25" xfId="0" applyFill="1" applyBorder="1"/>
    <xf numFmtId="0" fontId="0" fillId="8" borderId="3" xfId="0" applyFill="1" applyBorder="1"/>
    <xf numFmtId="3" fontId="0" fillId="8" borderId="26" xfId="0" applyNumberFormat="1" applyFill="1" applyBorder="1"/>
    <xf numFmtId="0" fontId="0" fillId="7" borderId="25" xfId="0" applyFill="1" applyBorder="1" applyAlignment="1">
      <alignment wrapText="1"/>
    </xf>
    <xf numFmtId="0" fontId="0" fillId="7" borderId="3" xfId="0" applyFill="1" applyBorder="1"/>
    <xf numFmtId="3" fontId="0" fillId="7" borderId="26" xfId="0" applyNumberFormat="1" applyFill="1" applyBorder="1"/>
    <xf numFmtId="0" fontId="0" fillId="5" borderId="25" xfId="0" applyFill="1" applyBorder="1" applyAlignment="1">
      <alignment wrapText="1"/>
    </xf>
    <xf numFmtId="0" fontId="0" fillId="5" borderId="3" xfId="0" applyFill="1" applyBorder="1"/>
    <xf numFmtId="3" fontId="0" fillId="5" borderId="26" xfId="0" applyNumberFormat="1" applyFill="1" applyBorder="1"/>
    <xf numFmtId="0" fontId="0" fillId="2" borderId="25" xfId="0" applyFill="1" applyBorder="1"/>
    <xf numFmtId="3" fontId="0" fillId="2" borderId="26" xfId="0" applyNumberFormat="1" applyFill="1" applyBorder="1"/>
    <xf numFmtId="0" fontId="0" fillId="10" borderId="27" xfId="0" applyFill="1" applyBorder="1"/>
    <xf numFmtId="0" fontId="0" fillId="10" borderId="20" xfId="0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 applyAlignment="1">
      <alignment wrapText="1"/>
    </xf>
    <xf numFmtId="0" fontId="1" fillId="0" borderId="17" xfId="0" applyFont="1" applyBorder="1"/>
    <xf numFmtId="0" fontId="1" fillId="0" borderId="16" xfId="0" applyFont="1" applyBorder="1"/>
    <xf numFmtId="3" fontId="1" fillId="0" borderId="21" xfId="0" applyNumberFormat="1" applyFont="1" applyBorder="1"/>
    <xf numFmtId="0" fontId="0" fillId="0" borderId="3" xfId="0" applyBorder="1"/>
    <xf numFmtId="0" fontId="0" fillId="3" borderId="18" xfId="0" applyFill="1" applyBorder="1"/>
    <xf numFmtId="0" fontId="10" fillId="0" borderId="0" xfId="0" applyFont="1"/>
    <xf numFmtId="0" fontId="0" fillId="3" borderId="0" xfId="0" applyFill="1" applyBorder="1"/>
    <xf numFmtId="0" fontId="0" fillId="3" borderId="0" xfId="0" applyFill="1"/>
    <xf numFmtId="0" fontId="1" fillId="3" borderId="0" xfId="0" applyFont="1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2" xfId="0" applyFill="1" applyBorder="1"/>
    <xf numFmtId="0" fontId="7" fillId="0" borderId="0" xfId="0" applyFont="1" applyBorder="1"/>
    <xf numFmtId="0" fontId="0" fillId="0" borderId="0" xfId="0" applyAlignment="1">
      <alignment wrapText="1"/>
    </xf>
    <xf numFmtId="0" fontId="3" fillId="3" borderId="0" xfId="0" applyFont="1" applyFill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0" fillId="3" borderId="0" xfId="0" applyNumberFormat="1" applyFill="1" applyBorder="1"/>
    <xf numFmtId="0" fontId="0" fillId="13" borderId="3" xfId="0" applyFill="1" applyBorder="1"/>
    <xf numFmtId="0" fontId="0" fillId="13" borderId="19" xfId="0" applyFill="1" applyBorder="1"/>
    <xf numFmtId="0" fontId="0" fillId="13" borderId="49" xfId="0" applyFill="1" applyBorder="1"/>
    <xf numFmtId="0" fontId="0" fillId="13" borderId="43" xfId="0" applyFill="1" applyBorder="1" applyAlignment="1">
      <alignment wrapText="1"/>
    </xf>
    <xf numFmtId="0" fontId="0" fillId="11" borderId="19" xfId="0" applyFill="1" applyBorder="1"/>
    <xf numFmtId="0" fontId="0" fillId="11" borderId="49" xfId="0" applyFill="1" applyBorder="1"/>
    <xf numFmtId="0" fontId="0" fillId="11" borderId="43" xfId="0" applyFill="1" applyBorder="1" applyAlignment="1">
      <alignment wrapText="1"/>
    </xf>
    <xf numFmtId="0" fontId="8" fillId="0" borderId="44" xfId="0" applyFont="1" applyBorder="1"/>
    <xf numFmtId="0" fontId="8" fillId="0" borderId="45" xfId="0" applyFont="1" applyBorder="1" applyAlignment="1">
      <alignment wrapText="1"/>
    </xf>
    <xf numFmtId="0" fontId="8" fillId="0" borderId="45" xfId="0" applyFont="1" applyBorder="1"/>
    <xf numFmtId="0" fontId="8" fillId="0" borderId="41" xfId="0" applyFont="1" applyBorder="1"/>
    <xf numFmtId="0" fontId="14" fillId="0" borderId="0" xfId="0" applyFont="1"/>
    <xf numFmtId="0" fontId="0" fillId="11" borderId="32" xfId="0" applyFill="1" applyBorder="1" applyAlignment="1">
      <alignment wrapText="1"/>
    </xf>
    <xf numFmtId="17" fontId="0" fillId="11" borderId="5" xfId="0" applyNumberFormat="1" applyFill="1" applyBorder="1"/>
    <xf numFmtId="0" fontId="0" fillId="11" borderId="5" xfId="0" applyFill="1" applyBorder="1"/>
    <xf numFmtId="0" fontId="0" fillId="11" borderId="32" xfId="0" applyFill="1" applyBorder="1"/>
    <xf numFmtId="0" fontId="0" fillId="11" borderId="47" xfId="0" applyFill="1" applyBorder="1"/>
    <xf numFmtId="0" fontId="0" fillId="11" borderId="19" xfId="0" applyFill="1" applyBorder="1" applyAlignment="1">
      <alignment wrapText="1"/>
    </xf>
    <xf numFmtId="0" fontId="0" fillId="11" borderId="31" xfId="0" applyFill="1" applyBorder="1"/>
    <xf numFmtId="0" fontId="0" fillId="11" borderId="33" xfId="0" applyFill="1" applyBorder="1"/>
    <xf numFmtId="0" fontId="0" fillId="11" borderId="7" xfId="0" applyFill="1" applyBorder="1" applyAlignment="1">
      <alignment wrapText="1"/>
    </xf>
    <xf numFmtId="0" fontId="0" fillId="11" borderId="7" xfId="0" applyFill="1" applyBorder="1"/>
    <xf numFmtId="0" fontId="0" fillId="11" borderId="6" xfId="0" applyFill="1" applyBorder="1" applyAlignment="1">
      <alignment wrapText="1"/>
    </xf>
    <xf numFmtId="0" fontId="0" fillId="11" borderId="6" xfId="0" applyFill="1" applyBorder="1"/>
    <xf numFmtId="0" fontId="0" fillId="11" borderId="3" xfId="0" applyFill="1" applyBorder="1" applyAlignment="1">
      <alignment wrapText="1"/>
    </xf>
    <xf numFmtId="0" fontId="0" fillId="11" borderId="1" xfId="0" applyFill="1" applyBorder="1"/>
    <xf numFmtId="0" fontId="0" fillId="11" borderId="12" xfId="0" applyFill="1" applyBorder="1"/>
    <xf numFmtId="0" fontId="0" fillId="11" borderId="53" xfId="0" applyFill="1" applyBorder="1"/>
    <xf numFmtId="0" fontId="2" fillId="11" borderId="54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wrapText="1"/>
    </xf>
    <xf numFmtId="0" fontId="0" fillId="11" borderId="55" xfId="0" applyFill="1" applyBorder="1"/>
    <xf numFmtId="3" fontId="0" fillId="11" borderId="2" xfId="0" applyNumberFormat="1" applyFill="1" applyBorder="1" applyAlignment="1">
      <alignment wrapText="1"/>
    </xf>
    <xf numFmtId="0" fontId="0" fillId="11" borderId="51" xfId="0" applyFill="1" applyBorder="1"/>
    <xf numFmtId="0" fontId="0" fillId="11" borderId="2" xfId="0" applyFill="1" applyBorder="1"/>
    <xf numFmtId="0" fontId="3" fillId="11" borderId="29" xfId="0" applyFont="1" applyFill="1" applyBorder="1" applyAlignment="1">
      <alignment wrapText="1"/>
    </xf>
    <xf numFmtId="0" fontId="0" fillId="11" borderId="8" xfId="0" applyFill="1" applyBorder="1"/>
    <xf numFmtId="0" fontId="0" fillId="11" borderId="43" xfId="0" applyFill="1" applyBorder="1"/>
    <xf numFmtId="0" fontId="0" fillId="11" borderId="57" xfId="0" applyFill="1" applyBorder="1"/>
    <xf numFmtId="0" fontId="0" fillId="11" borderId="4" xfId="0" applyFill="1" applyBorder="1"/>
    <xf numFmtId="0" fontId="0" fillId="11" borderId="2" xfId="0" applyFill="1" applyBorder="1" applyAlignment="1">
      <alignment wrapText="1"/>
    </xf>
    <xf numFmtId="0" fontId="0" fillId="11" borderId="10" xfId="0" applyFill="1" applyBorder="1"/>
    <xf numFmtId="0" fontId="0" fillId="11" borderId="12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3" borderId="1" xfId="0" applyFill="1" applyBorder="1"/>
    <xf numFmtId="0" fontId="0" fillId="13" borderId="3" xfId="0" applyFill="1" applyBorder="1" applyAlignment="1">
      <alignment wrapText="1"/>
    </xf>
    <xf numFmtId="0" fontId="0" fillId="13" borderId="6" xfId="0" applyFill="1" applyBorder="1"/>
    <xf numFmtId="0" fontId="0" fillId="13" borderId="1" xfId="0" applyFill="1" applyBorder="1" applyAlignment="1">
      <alignment wrapText="1"/>
    </xf>
    <xf numFmtId="0" fontId="0" fillId="13" borderId="37" xfId="0" applyFill="1" applyBorder="1"/>
    <xf numFmtId="0" fontId="0" fillId="13" borderId="59" xfId="0" applyFill="1" applyBorder="1" applyAlignment="1">
      <alignment wrapText="1"/>
    </xf>
    <xf numFmtId="0" fontId="0" fillId="13" borderId="60" xfId="0" applyFill="1" applyBorder="1"/>
    <xf numFmtId="0" fontId="0" fillId="13" borderId="59" xfId="0" applyFill="1" applyBorder="1"/>
    <xf numFmtId="0" fontId="0" fillId="13" borderId="61" xfId="0" applyFill="1" applyBorder="1"/>
    <xf numFmtId="0" fontId="0" fillId="13" borderId="12" xfId="0" applyFill="1" applyBorder="1"/>
    <xf numFmtId="0" fontId="0" fillId="13" borderId="4" xfId="0" applyFill="1" applyBorder="1"/>
    <xf numFmtId="0" fontId="0" fillId="13" borderId="53" xfId="0" applyFill="1" applyBorder="1" applyAlignment="1">
      <alignment wrapText="1"/>
    </xf>
    <xf numFmtId="0" fontId="0" fillId="13" borderId="43" xfId="0" applyFill="1" applyBorder="1"/>
    <xf numFmtId="0" fontId="0" fillId="13" borderId="2" xfId="0" applyFill="1" applyBorder="1"/>
    <xf numFmtId="0" fontId="0" fillId="13" borderId="5" xfId="0" applyFill="1" applyBorder="1"/>
    <xf numFmtId="0" fontId="3" fillId="13" borderId="14" xfId="0" applyFont="1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13" borderId="57" xfId="0" applyFill="1" applyBorder="1"/>
    <xf numFmtId="0" fontId="0" fillId="13" borderId="32" xfId="0" applyFill="1" applyBorder="1"/>
    <xf numFmtId="0" fontId="0" fillId="13" borderId="31" xfId="0" applyFill="1" applyBorder="1"/>
    <xf numFmtId="0" fontId="0" fillId="13" borderId="4" xfId="0" applyFill="1" applyBorder="1" applyAlignment="1">
      <alignment wrapText="1"/>
    </xf>
    <xf numFmtId="0" fontId="0" fillId="13" borderId="11" xfId="0" applyFill="1" applyBorder="1"/>
    <xf numFmtId="0" fontId="0" fillId="13" borderId="53" xfId="0" applyFill="1" applyBorder="1"/>
    <xf numFmtId="0" fontId="0" fillId="13" borderId="32" xfId="0" applyFill="1" applyBorder="1" applyAlignment="1">
      <alignment wrapText="1"/>
    </xf>
    <xf numFmtId="0" fontId="0" fillId="13" borderId="19" xfId="0" applyFill="1" applyBorder="1" applyAlignment="1">
      <alignment wrapText="1"/>
    </xf>
    <xf numFmtId="0" fontId="2" fillId="13" borderId="55" xfId="0" applyFont="1" applyFill="1" applyBorder="1" applyAlignment="1">
      <alignment horizontal="left" vertical="center" wrapText="1"/>
    </xf>
    <xf numFmtId="0" fontId="0" fillId="13" borderId="56" xfId="0" applyFill="1" applyBorder="1"/>
    <xf numFmtId="0" fontId="2" fillId="13" borderId="54" xfId="0" applyFont="1" applyFill="1" applyBorder="1" applyAlignment="1">
      <alignment horizontal="left" vertical="center" wrapText="1"/>
    </xf>
    <xf numFmtId="0" fontId="0" fillId="13" borderId="2" xfId="0" applyFill="1" applyBorder="1" applyAlignment="1">
      <alignment wrapText="1"/>
    </xf>
    <xf numFmtId="0" fontId="0" fillId="13" borderId="51" xfId="0" applyFill="1" applyBorder="1"/>
    <xf numFmtId="0" fontId="0" fillId="13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4" xfId="0" applyFill="1" applyBorder="1"/>
    <xf numFmtId="0" fontId="0" fillId="5" borderId="12" xfId="0" applyFill="1" applyBorder="1"/>
    <xf numFmtId="0" fontId="0" fillId="5" borderId="8" xfId="0" applyFill="1" applyBorder="1"/>
    <xf numFmtId="0" fontId="0" fillId="5" borderId="1" xfId="0" applyFont="1" applyFill="1" applyBorder="1"/>
    <xf numFmtId="0" fontId="0" fillId="5" borderId="5" xfId="0" applyFill="1" applyBorder="1" applyAlignment="1">
      <alignment wrapText="1"/>
    </xf>
    <xf numFmtId="0" fontId="0" fillId="5" borderId="10" xfId="0" applyFill="1" applyBorder="1"/>
    <xf numFmtId="0" fontId="0" fillId="5" borderId="5" xfId="0" applyFill="1" applyBorder="1"/>
    <xf numFmtId="0" fontId="0" fillId="5" borderId="1" xfId="0" applyFill="1" applyBorder="1"/>
    <xf numFmtId="3" fontId="0" fillId="5" borderId="5" xfId="0" applyNumberFormat="1" applyFill="1" applyBorder="1"/>
    <xf numFmtId="0" fontId="0" fillId="5" borderId="10" xfId="0" applyFont="1" applyFill="1" applyBorder="1" applyAlignment="1">
      <alignment horizontal="left"/>
    </xf>
    <xf numFmtId="4" fontId="0" fillId="5" borderId="43" xfId="0" applyNumberFormat="1" applyFont="1" applyFill="1" applyBorder="1"/>
    <xf numFmtId="4" fontId="0" fillId="5" borderId="43" xfId="0" applyNumberFormat="1" applyFont="1" applyFill="1" applyBorder="1" applyAlignment="1">
      <alignment horizontal="left"/>
    </xf>
    <xf numFmtId="3" fontId="0" fillId="5" borderId="2" xfId="0" applyNumberFormat="1" applyFill="1" applyBorder="1" applyAlignment="1">
      <alignment horizontal="left"/>
    </xf>
    <xf numFmtId="0" fontId="0" fillId="6" borderId="65" xfId="0" applyFont="1" applyFill="1" applyBorder="1" applyAlignment="1">
      <alignment vertical="center"/>
    </xf>
    <xf numFmtId="0" fontId="0" fillId="6" borderId="43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0" fillId="6" borderId="43" xfId="0" applyFont="1" applyFill="1" applyBorder="1" applyAlignment="1">
      <alignment vertical="center"/>
    </xf>
    <xf numFmtId="0" fontId="0" fillId="6" borderId="31" xfId="0" applyFill="1" applyBorder="1" applyAlignment="1">
      <alignment wrapText="1"/>
    </xf>
    <xf numFmtId="0" fontId="0" fillId="6" borderId="43" xfId="0" applyFill="1" applyBorder="1"/>
    <xf numFmtId="0" fontId="0" fillId="5" borderId="43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5" xfId="0" applyFill="1" applyBorder="1"/>
    <xf numFmtId="0" fontId="0" fillId="6" borderId="6" xfId="0" applyFill="1" applyBorder="1" applyAlignment="1">
      <alignment wrapText="1"/>
    </xf>
    <xf numFmtId="0" fontId="0" fillId="6" borderId="4" xfId="0" applyFill="1" applyBorder="1"/>
    <xf numFmtId="0" fontId="0" fillId="6" borderId="3" xfId="0" applyFill="1" applyBorder="1"/>
    <xf numFmtId="0" fontId="0" fillId="6" borderId="12" xfId="0" applyFill="1" applyBorder="1"/>
    <xf numFmtId="0" fontId="0" fillId="6" borderId="8" xfId="0" applyFill="1" applyBorder="1"/>
    <xf numFmtId="0" fontId="0" fillId="6" borderId="1" xfId="0" applyFill="1" applyBorder="1"/>
    <xf numFmtId="0" fontId="0" fillId="5" borderId="63" xfId="0" applyFill="1" applyBorder="1" applyAlignment="1">
      <alignment wrapText="1"/>
    </xf>
    <xf numFmtId="0" fontId="0" fillId="6" borderId="65" xfId="0" applyFill="1" applyBorder="1" applyAlignment="1">
      <alignment wrapText="1"/>
    </xf>
    <xf numFmtId="0" fontId="0" fillId="6" borderId="65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/>
    </xf>
    <xf numFmtId="0" fontId="6" fillId="5" borderId="10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3" fontId="0" fillId="6" borderId="10" xfId="0" applyNumberFormat="1" applyFill="1" applyBorder="1"/>
    <xf numFmtId="0" fontId="0" fillId="5" borderId="2" xfId="0" applyFont="1" applyFill="1" applyBorder="1"/>
    <xf numFmtId="0" fontId="0" fillId="6" borderId="43" xfId="0" applyFont="1" applyFill="1" applyBorder="1"/>
    <xf numFmtId="3" fontId="6" fillId="5" borderId="1" xfId="0" applyNumberFormat="1" applyFont="1" applyFill="1" applyBorder="1" applyAlignment="1">
      <alignment horizontal="left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horizontal="left" wrapText="1"/>
    </xf>
    <xf numFmtId="0" fontId="0" fillId="5" borderId="43" xfId="0" applyFill="1" applyBorder="1"/>
    <xf numFmtId="0" fontId="0" fillId="5" borderId="65" xfId="0" applyFill="1" applyBorder="1" applyAlignment="1">
      <alignment wrapText="1"/>
    </xf>
    <xf numFmtId="0" fontId="0" fillId="14" borderId="3" xfId="0" applyFill="1" applyBorder="1" applyAlignment="1">
      <alignment wrapText="1"/>
    </xf>
    <xf numFmtId="0" fontId="0" fillId="14" borderId="3" xfId="0" applyFill="1" applyBorder="1"/>
    <xf numFmtId="0" fontId="0" fillId="14" borderId="43" xfId="0" applyFill="1" applyBorder="1" applyAlignment="1">
      <alignment wrapText="1"/>
    </xf>
    <xf numFmtId="3" fontId="0" fillId="14" borderId="5" xfId="0" applyNumberForma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14" borderId="3" xfId="0" applyFill="1" applyBorder="1" applyAlignment="1">
      <alignment horizontal="left"/>
    </xf>
    <xf numFmtId="3" fontId="0" fillId="11" borderId="4" xfId="0" applyNumberFormat="1" applyFill="1" applyBorder="1" applyAlignment="1">
      <alignment horizontal="left"/>
    </xf>
    <xf numFmtId="3" fontId="0" fillId="5" borderId="0" xfId="0" applyNumberFormat="1" applyFill="1" applyBorder="1" applyAlignment="1">
      <alignment horizontal="left"/>
    </xf>
    <xf numFmtId="0" fontId="0" fillId="5" borderId="0" xfId="0" applyFill="1" applyBorder="1"/>
    <xf numFmtId="0" fontId="0" fillId="5" borderId="65" xfId="0" applyFill="1" applyBorder="1"/>
    <xf numFmtId="3" fontId="0" fillId="6" borderId="65" xfId="0" applyNumberFormat="1" applyFont="1" applyFill="1" applyBorder="1" applyAlignment="1">
      <alignment horizontal="left"/>
    </xf>
    <xf numFmtId="0" fontId="0" fillId="6" borderId="43" xfId="0" applyFont="1" applyFill="1" applyBorder="1" applyAlignment="1">
      <alignment horizontal="left"/>
    </xf>
    <xf numFmtId="0" fontId="0" fillId="6" borderId="43" xfId="0" applyFont="1" applyFill="1" applyBorder="1" applyAlignment="1"/>
    <xf numFmtId="3" fontId="0" fillId="6" borderId="43" xfId="0" applyNumberFormat="1" applyFont="1" applyFill="1" applyBorder="1" applyAlignment="1">
      <alignment horizontal="left"/>
    </xf>
    <xf numFmtId="3" fontId="0" fillId="6" borderId="78" xfId="0" applyNumberFormat="1" applyFill="1" applyBorder="1" applyAlignment="1"/>
    <xf numFmtId="3" fontId="0" fillId="6" borderId="79" xfId="0" applyNumberFormat="1" applyFill="1" applyBorder="1" applyAlignment="1"/>
    <xf numFmtId="3" fontId="0" fillId="6" borderId="4" xfId="0" applyNumberFormat="1" applyFill="1" applyBorder="1" applyAlignment="1">
      <alignment horizontal="left"/>
    </xf>
    <xf numFmtId="3" fontId="0" fillId="6" borderId="43" xfId="0" applyNumberFormat="1" applyFill="1" applyBorder="1" applyAlignment="1"/>
    <xf numFmtId="3" fontId="0" fillId="6" borderId="8" xfId="0" applyNumberFormat="1" applyFill="1" applyBorder="1" applyAlignment="1">
      <alignment horizontal="left"/>
    </xf>
    <xf numFmtId="3" fontId="0" fillId="5" borderId="2" xfId="0" applyNumberFormat="1" applyFill="1" applyBorder="1" applyAlignment="1">
      <alignment wrapText="1"/>
    </xf>
    <xf numFmtId="3" fontId="0" fillId="6" borderId="43" xfId="0" applyNumberFormat="1" applyFill="1" applyBorder="1"/>
    <xf numFmtId="3" fontId="0" fillId="6" borderId="43" xfId="0" applyNumberFormat="1" applyFill="1" applyBorder="1" applyAlignment="1">
      <alignment horizontal="left"/>
    </xf>
    <xf numFmtId="3" fontId="0" fillId="5" borderId="8" xfId="0" applyNumberFormat="1" applyFill="1" applyBorder="1"/>
    <xf numFmtId="3" fontId="0" fillId="5" borderId="4" xfId="0" applyNumberFormat="1" applyFill="1" applyBorder="1" applyAlignment="1">
      <alignment horizontal="left"/>
    </xf>
    <xf numFmtId="3" fontId="0" fillId="5" borderId="43" xfId="0" applyNumberFormat="1" applyFill="1" applyBorder="1" applyAlignment="1">
      <alignment horizontal="left"/>
    </xf>
    <xf numFmtId="3" fontId="0" fillId="6" borderId="43" xfId="0" applyNumberFormat="1" applyFill="1" applyBorder="1" applyAlignment="1">
      <alignment horizontal="left" wrapText="1"/>
    </xf>
    <xf numFmtId="3" fontId="0" fillId="5" borderId="63" xfId="0" applyNumberFormat="1" applyFill="1" applyBorder="1" applyAlignment="1">
      <alignment wrapText="1"/>
    </xf>
    <xf numFmtId="0" fontId="0" fillId="14" borderId="2" xfId="0" applyFill="1" applyBorder="1"/>
    <xf numFmtId="0" fontId="0" fillId="0" borderId="71" xfId="0" applyBorder="1"/>
    <xf numFmtId="0" fontId="0" fillId="0" borderId="75" xfId="0" applyBorder="1"/>
    <xf numFmtId="0" fontId="4" fillId="0" borderId="51" xfId="0" applyFont="1" applyBorder="1"/>
    <xf numFmtId="0" fontId="4" fillId="0" borderId="53" xfId="0" applyFont="1" applyBorder="1"/>
    <xf numFmtId="0" fontId="1" fillId="6" borderId="82" xfId="0" applyFont="1" applyFill="1" applyBorder="1" applyAlignment="1">
      <alignment vertical="center"/>
    </xf>
    <xf numFmtId="0" fontId="1" fillId="6" borderId="83" xfId="0" applyFont="1" applyFill="1" applyBorder="1" applyAlignment="1">
      <alignment vertical="center"/>
    </xf>
    <xf numFmtId="0" fontId="0" fillId="6" borderId="84" xfId="0" applyFont="1" applyFill="1" applyBorder="1" applyAlignment="1">
      <alignment vertical="center"/>
    </xf>
    <xf numFmtId="0" fontId="0" fillId="5" borderId="68" xfId="0" applyFill="1" applyBorder="1"/>
    <xf numFmtId="0" fontId="0" fillId="6" borderId="47" xfId="0" applyFill="1" applyBorder="1" applyAlignment="1">
      <alignment wrapText="1"/>
    </xf>
    <xf numFmtId="14" fontId="0" fillId="6" borderId="49" xfId="0" applyNumberFormat="1" applyFill="1" applyBorder="1"/>
    <xf numFmtId="0" fontId="0" fillId="6" borderId="49" xfId="0" applyFill="1" applyBorder="1"/>
    <xf numFmtId="0" fontId="9" fillId="5" borderId="47" xfId="0" applyFont="1" applyFill="1" applyBorder="1" applyAlignment="1">
      <alignment wrapText="1"/>
    </xf>
    <xf numFmtId="0" fontId="9" fillId="5" borderId="53" xfId="0" applyFont="1" applyFill="1" applyBorder="1" applyAlignment="1">
      <alignment horizontal="left" wrapText="1"/>
    </xf>
    <xf numFmtId="0" fontId="0" fillId="6" borderId="70" xfId="0" applyFill="1" applyBorder="1"/>
    <xf numFmtId="0" fontId="0" fillId="6" borderId="57" xfId="0" applyFill="1" applyBorder="1"/>
    <xf numFmtId="0" fontId="0" fillId="6" borderId="91" xfId="0" applyFill="1" applyBorder="1"/>
    <xf numFmtId="0" fontId="0" fillId="5" borderId="57" xfId="0" applyFill="1" applyBorder="1"/>
    <xf numFmtId="0" fontId="0" fillId="5" borderId="91" xfId="0" applyFill="1" applyBorder="1"/>
    <xf numFmtId="0" fontId="3" fillId="5" borderId="48" xfId="0" applyFont="1" applyFill="1" applyBorder="1" applyAlignment="1">
      <alignment horizontal="left" wrapText="1"/>
    </xf>
    <xf numFmtId="0" fontId="0" fillId="5" borderId="48" xfId="0" applyFill="1" applyBorder="1"/>
    <xf numFmtId="0" fontId="3" fillId="14" borderId="56" xfId="0" applyFont="1" applyFill="1" applyBorder="1" applyAlignment="1">
      <alignment horizontal="left" wrapText="1"/>
    </xf>
    <xf numFmtId="0" fontId="0" fillId="14" borderId="49" xfId="0" applyFill="1" applyBorder="1"/>
    <xf numFmtId="0" fontId="0" fillId="14" borderId="54" xfId="0" applyFill="1" applyBorder="1"/>
    <xf numFmtId="0" fontId="3" fillId="5" borderId="93" xfId="0" applyFont="1" applyFill="1" applyBorder="1" applyAlignment="1">
      <alignment horizontal="left" vertical="center" wrapText="1"/>
    </xf>
    <xf numFmtId="0" fontId="0" fillId="5" borderId="94" xfId="0" applyFill="1" applyBorder="1"/>
    <xf numFmtId="0" fontId="0" fillId="5" borderId="59" xfId="0" applyFill="1" applyBorder="1"/>
    <xf numFmtId="0" fontId="0" fillId="5" borderId="95" xfId="0" applyFill="1" applyBorder="1" applyAlignment="1">
      <alignment horizontal="left"/>
    </xf>
    <xf numFmtId="4" fontId="0" fillId="5" borderId="59" xfId="0" applyNumberFormat="1" applyFont="1" applyFill="1" applyBorder="1"/>
    <xf numFmtId="4" fontId="0" fillId="5" borderId="77" xfId="0" applyNumberFormat="1" applyFont="1" applyFill="1" applyBorder="1"/>
    <xf numFmtId="0" fontId="0" fillId="5" borderId="96" xfId="0" applyFill="1" applyBorder="1" applyAlignment="1">
      <alignment wrapText="1"/>
    </xf>
    <xf numFmtId="0" fontId="0" fillId="5" borderId="97" xfId="0" applyFill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0" fillId="15" borderId="1" xfId="0" applyFill="1" applyBorder="1"/>
    <xf numFmtId="0" fontId="0" fillId="15" borderId="12" xfId="0" applyFill="1" applyBorder="1"/>
    <xf numFmtId="0" fontId="6" fillId="15" borderId="3" xfId="0" applyFont="1" applyFill="1" applyBorder="1"/>
    <xf numFmtId="0" fontId="0" fillId="15" borderId="3" xfId="0" applyFill="1" applyBorder="1"/>
    <xf numFmtId="0" fontId="0" fillId="15" borderId="2" xfId="0" applyFill="1" applyBorder="1"/>
    <xf numFmtId="0" fontId="0" fillId="15" borderId="11" xfId="0" applyFill="1" applyBorder="1"/>
    <xf numFmtId="0" fontId="0" fillId="15" borderId="6" xfId="0" applyFill="1" applyBorder="1" applyAlignment="1">
      <alignment wrapText="1"/>
    </xf>
    <xf numFmtId="3" fontId="0" fillId="15" borderId="2" xfId="0" applyNumberFormat="1" applyFill="1" applyBorder="1"/>
    <xf numFmtId="3" fontId="0" fillId="15" borderId="43" xfId="0" applyNumberFormat="1" applyFill="1" applyBorder="1"/>
    <xf numFmtId="0" fontId="0" fillId="15" borderId="43" xfId="0" applyFill="1" applyBorder="1"/>
    <xf numFmtId="3" fontId="0" fillId="15" borderId="9" xfId="0" applyNumberFormat="1" applyFill="1" applyBorder="1" applyAlignment="1">
      <alignment horizontal="left"/>
    </xf>
    <xf numFmtId="0" fontId="0" fillId="15" borderId="19" xfId="0" applyFill="1" applyBorder="1" applyAlignment="1">
      <alignment wrapText="1"/>
    </xf>
    <xf numFmtId="0" fontId="0" fillId="15" borderId="43" xfId="0" applyFill="1" applyBorder="1" applyAlignment="1">
      <alignment wrapText="1"/>
    </xf>
    <xf numFmtId="0" fontId="0" fillId="12" borderId="43" xfId="0" applyFill="1" applyBorder="1"/>
    <xf numFmtId="0" fontId="0" fillId="12" borderId="43" xfId="0" applyFill="1" applyBorder="1" applyAlignment="1">
      <alignment wrapText="1"/>
    </xf>
    <xf numFmtId="3" fontId="0" fillId="12" borderId="5" xfId="0" applyNumberFormat="1" applyFill="1" applyBorder="1"/>
    <xf numFmtId="0" fontId="0" fillId="12" borderId="19" xfId="0" applyFill="1" applyBorder="1" applyAlignment="1">
      <alignment wrapText="1"/>
    </xf>
    <xf numFmtId="0" fontId="0" fillId="12" borderId="6" xfId="0" applyFill="1" applyBorder="1"/>
    <xf numFmtId="0" fontId="0" fillId="15" borderId="31" xfId="0" applyFill="1" applyBorder="1" applyAlignment="1">
      <alignment wrapText="1"/>
    </xf>
    <xf numFmtId="0" fontId="0" fillId="15" borderId="6" xfId="0" applyFill="1" applyBorder="1"/>
    <xf numFmtId="3" fontId="0" fillId="15" borderId="11" xfId="0" applyNumberFormat="1" applyFill="1" applyBorder="1" applyAlignment="1">
      <alignment horizontal="left"/>
    </xf>
    <xf numFmtId="0" fontId="0" fillId="3" borderId="98" xfId="0" applyFill="1" applyBorder="1"/>
    <xf numFmtId="0" fontId="0" fillId="15" borderId="63" xfId="0" applyFill="1" applyBorder="1"/>
    <xf numFmtId="0" fontId="0" fillId="15" borderId="63" xfId="0" applyFill="1" applyBorder="1" applyAlignment="1">
      <alignment wrapText="1"/>
    </xf>
    <xf numFmtId="0" fontId="10" fillId="0" borderId="99" xfId="0" applyFont="1" applyBorder="1"/>
    <xf numFmtId="0" fontId="0" fillId="0" borderId="18" xfId="0" applyBorder="1"/>
    <xf numFmtId="0" fontId="0" fillId="0" borderId="98" xfId="0" applyBorder="1"/>
    <xf numFmtId="0" fontId="15" fillId="0" borderId="100" xfId="0" applyFont="1" applyBorder="1"/>
    <xf numFmtId="0" fontId="15" fillId="0" borderId="101" xfId="0" applyFont="1" applyBorder="1"/>
    <xf numFmtId="0" fontId="0" fillId="15" borderId="26" xfId="0" applyFill="1" applyBorder="1"/>
    <xf numFmtId="0" fontId="0" fillId="7" borderId="26" xfId="0" applyFill="1" applyBorder="1"/>
    <xf numFmtId="0" fontId="0" fillId="12" borderId="26" xfId="0" applyFill="1" applyBorder="1"/>
    <xf numFmtId="0" fontId="0" fillId="15" borderId="101" xfId="0" applyFill="1" applyBorder="1"/>
    <xf numFmtId="0" fontId="0" fillId="16" borderId="5" xfId="0" applyFill="1" applyBorder="1"/>
    <xf numFmtId="0" fontId="0" fillId="16" borderId="3" xfId="0" applyFill="1" applyBorder="1"/>
    <xf numFmtId="0" fontId="0" fillId="16" borderId="26" xfId="0" applyFill="1" applyBorder="1"/>
    <xf numFmtId="0" fontId="0" fillId="7" borderId="7" xfId="0" applyFill="1" applyBorder="1" applyAlignment="1">
      <alignment wrapText="1"/>
    </xf>
    <xf numFmtId="0" fontId="0" fillId="7" borderId="5" xfId="0" applyFill="1" applyBorder="1"/>
    <xf numFmtId="0" fontId="0" fillId="7" borderId="5" xfId="0" applyFill="1" applyBorder="1" applyAlignment="1">
      <alignment wrapText="1"/>
    </xf>
    <xf numFmtId="0" fontId="0" fillId="7" borderId="105" xfId="0" applyFill="1" applyBorder="1"/>
    <xf numFmtId="0" fontId="0" fillId="7" borderId="6" xfId="0" applyFill="1" applyBorder="1" applyAlignment="1">
      <alignment wrapText="1"/>
    </xf>
    <xf numFmtId="0" fontId="0" fillId="7" borderId="107" xfId="0" applyFill="1" applyBorder="1" applyAlignment="1">
      <alignment wrapText="1"/>
    </xf>
    <xf numFmtId="0" fontId="0" fillId="7" borderId="20" xfId="0" applyFill="1" applyBorder="1"/>
    <xf numFmtId="3" fontId="0" fillId="7" borderId="20" xfId="0" applyNumberFormat="1" applyFill="1" applyBorder="1"/>
    <xf numFmtId="0" fontId="0" fillId="7" borderId="20" xfId="0" applyFill="1" applyBorder="1" applyAlignment="1">
      <alignment wrapText="1"/>
    </xf>
    <xf numFmtId="0" fontId="0" fillId="7" borderId="28" xfId="0" applyFill="1" applyBorder="1"/>
    <xf numFmtId="3" fontId="0" fillId="12" borderId="11" xfId="0" applyNumberFormat="1" applyFill="1" applyBorder="1" applyAlignment="1">
      <alignment horizontal="left"/>
    </xf>
    <xf numFmtId="3" fontId="0" fillId="7" borderId="20" xfId="0" applyNumberFormat="1" applyFill="1" applyBorder="1" applyAlignment="1">
      <alignment horizontal="left"/>
    </xf>
    <xf numFmtId="0" fontId="0" fillId="15" borderId="12" xfId="0" applyFill="1" applyBorder="1" applyAlignment="1">
      <alignment horizontal="left"/>
    </xf>
    <xf numFmtId="0" fontId="0" fillId="15" borderId="11" xfId="0" applyFill="1" applyBorder="1" applyAlignment="1">
      <alignment horizontal="left"/>
    </xf>
    <xf numFmtId="0" fontId="0" fillId="8" borderId="3" xfId="0" applyFill="1" applyBorder="1" applyAlignment="1">
      <alignment wrapText="1"/>
    </xf>
    <xf numFmtId="0" fontId="0" fillId="8" borderId="2" xfId="0" applyFill="1" applyBorder="1"/>
    <xf numFmtId="14" fontId="0" fillId="8" borderId="3" xfId="0" applyNumberFormat="1" applyFill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6" fillId="8" borderId="3" xfId="0" applyFont="1" applyFill="1" applyBorder="1"/>
    <xf numFmtId="14" fontId="6" fillId="8" borderId="3" xfId="0" applyNumberFormat="1" applyFont="1" applyFill="1" applyBorder="1"/>
    <xf numFmtId="3" fontId="6" fillId="8" borderId="5" xfId="0" applyNumberFormat="1" applyFont="1" applyFill="1" applyBorder="1"/>
    <xf numFmtId="0" fontId="0" fillId="8" borderId="2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7" fillId="8" borderId="3" xfId="0" applyFont="1" applyFill="1" applyBorder="1"/>
    <xf numFmtId="3" fontId="6" fillId="8" borderId="5" xfId="0" applyNumberFormat="1" applyFont="1" applyFill="1" applyBorder="1" applyAlignment="1">
      <alignment horizontal="left"/>
    </xf>
    <xf numFmtId="0" fontId="0" fillId="8" borderId="62" xfId="0" applyFill="1" applyBorder="1" applyAlignment="1">
      <alignment wrapText="1"/>
    </xf>
    <xf numFmtId="0" fontId="0" fillId="8" borderId="43" xfId="0" applyFill="1" applyBorder="1" applyAlignment="1">
      <alignment wrapText="1"/>
    </xf>
    <xf numFmtId="0" fontId="0" fillId="16" borderId="3" xfId="0" applyFill="1" applyBorder="1" applyAlignment="1">
      <alignment wrapText="1"/>
    </xf>
    <xf numFmtId="0" fontId="0" fillId="16" borderId="62" xfId="0" applyFill="1" applyBorder="1" applyAlignment="1">
      <alignment wrapText="1"/>
    </xf>
    <xf numFmtId="3" fontId="0" fillId="16" borderId="5" xfId="0" applyNumberFormat="1" applyFill="1" applyBorder="1"/>
    <xf numFmtId="0" fontId="0" fillId="8" borderId="1" xfId="0" applyFill="1" applyBorder="1"/>
    <xf numFmtId="3" fontId="0" fillId="16" borderId="5" xfId="0" applyNumberFormat="1" applyFill="1" applyBorder="1" applyAlignment="1">
      <alignment horizontal="left"/>
    </xf>
    <xf numFmtId="3" fontId="0" fillId="8" borderId="1" xfId="0" applyNumberFormat="1" applyFill="1" applyBorder="1" applyAlignment="1">
      <alignment horizontal="left"/>
    </xf>
    <xf numFmtId="0" fontId="0" fillId="8" borderId="111" xfId="0" applyFill="1" applyBorder="1" applyAlignment="1">
      <alignment horizontal="left" wrapText="1"/>
    </xf>
    <xf numFmtId="0" fontId="7" fillId="0" borderId="4" xfId="0" applyFont="1" applyBorder="1"/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/>
    <xf numFmtId="3" fontId="6" fillId="8" borderId="3" xfId="0" applyNumberFormat="1" applyFont="1" applyFill="1" applyBorder="1" applyAlignment="1">
      <alignment horizontal="left"/>
    </xf>
    <xf numFmtId="0" fontId="17" fillId="0" borderId="99" xfId="0" applyFont="1" applyBorder="1"/>
    <xf numFmtId="0" fontId="16" fillId="0" borderId="100" xfId="0" applyFont="1" applyBorder="1"/>
    <xf numFmtId="0" fontId="16" fillId="0" borderId="101" xfId="0" applyFont="1" applyBorder="1"/>
    <xf numFmtId="0" fontId="0" fillId="8" borderId="105" xfId="0" applyFill="1" applyBorder="1" applyAlignment="1">
      <alignment wrapText="1"/>
    </xf>
    <xf numFmtId="0" fontId="0" fillId="8" borderId="26" xfId="0" applyFill="1" applyBorder="1"/>
    <xf numFmtId="0" fontId="6" fillId="8" borderId="26" xfId="0" applyFont="1" applyFill="1" applyBorder="1" applyAlignment="1">
      <alignment wrapText="1"/>
    </xf>
    <xf numFmtId="3" fontId="0" fillId="8" borderId="0" xfId="0" applyNumberFormat="1" applyFill="1" applyBorder="1" applyAlignment="1">
      <alignment horizontal="left"/>
    </xf>
    <xf numFmtId="14" fontId="0" fillId="8" borderId="101" xfId="0" applyNumberFormat="1" applyFill="1" applyBorder="1" applyAlignment="1">
      <alignment horizontal="left" wrapText="1"/>
    </xf>
    <xf numFmtId="0" fontId="0" fillId="8" borderId="34" xfId="0" applyFill="1" applyBorder="1" applyAlignment="1">
      <alignment wrapText="1"/>
    </xf>
    <xf numFmtId="0" fontId="6" fillId="8" borderId="20" xfId="0" applyFont="1" applyFill="1" applyBorder="1"/>
    <xf numFmtId="3" fontId="6" fillId="8" borderId="34" xfId="0" applyNumberFormat="1" applyFont="1" applyFill="1" applyBorder="1"/>
    <xf numFmtId="0" fontId="0" fillId="8" borderId="115" xfId="0" applyFill="1" applyBorder="1" applyAlignment="1">
      <alignment wrapText="1"/>
    </xf>
    <xf numFmtId="0" fontId="6" fillId="8" borderId="28" xfId="0" applyFont="1" applyFill="1" applyBorder="1"/>
    <xf numFmtId="0" fontId="18" fillId="17" borderId="1" xfId="0" applyFont="1" applyFill="1" applyBorder="1"/>
    <xf numFmtId="0" fontId="18" fillId="17" borderId="1" xfId="0" applyFont="1" applyFill="1" applyBorder="1" applyAlignment="1">
      <alignment wrapText="1"/>
    </xf>
    <xf numFmtId="0" fontId="0" fillId="18" borderId="5" xfId="0" applyFill="1" applyBorder="1" applyAlignment="1">
      <alignment wrapText="1"/>
    </xf>
    <xf numFmtId="0" fontId="0" fillId="18" borderId="2" xfId="0" applyFill="1" applyBorder="1"/>
    <xf numFmtId="0" fontId="0" fillId="18" borderId="5" xfId="0" applyFill="1" applyBorder="1"/>
    <xf numFmtId="0" fontId="0" fillId="18" borderId="3" xfId="0" applyFill="1" applyBorder="1" applyAlignment="1">
      <alignment wrapText="1"/>
    </xf>
    <xf numFmtId="0" fontId="0" fillId="18" borderId="3" xfId="0" applyFill="1" applyBorder="1"/>
    <xf numFmtId="3" fontId="0" fillId="18" borderId="5" xfId="0" applyNumberFormat="1" applyFill="1" applyBorder="1"/>
    <xf numFmtId="0" fontId="0" fillId="18" borderId="3" xfId="0" applyFont="1" applyFill="1" applyBorder="1"/>
    <xf numFmtId="0" fontId="0" fillId="19" borderId="1" xfId="0" applyFill="1" applyBorder="1" applyAlignment="1">
      <alignment wrapText="1"/>
    </xf>
    <xf numFmtId="0" fontId="0" fillId="19" borderId="3" xfId="0" applyFill="1" applyBorder="1" applyAlignment="1">
      <alignment wrapText="1"/>
    </xf>
    <xf numFmtId="0" fontId="0" fillId="19" borderId="3" xfId="0" applyFill="1" applyBorder="1"/>
    <xf numFmtId="0" fontId="0" fillId="19" borderId="2" xfId="0" applyFill="1" applyBorder="1" applyAlignment="1">
      <alignment wrapText="1"/>
    </xf>
    <xf numFmtId="0" fontId="0" fillId="19" borderId="5" xfId="0" applyFill="1" applyBorder="1"/>
    <xf numFmtId="3" fontId="0" fillId="19" borderId="5" xfId="0" applyNumberFormat="1" applyFill="1" applyBorder="1"/>
    <xf numFmtId="0" fontId="0" fillId="19" borderId="3" xfId="0" applyFont="1" applyFill="1" applyBorder="1"/>
    <xf numFmtId="3" fontId="0" fillId="18" borderId="3" xfId="0" applyNumberFormat="1" applyFill="1" applyBorder="1"/>
    <xf numFmtId="0" fontId="0" fillId="19" borderId="62" xfId="0" applyFill="1" applyBorder="1" applyAlignment="1">
      <alignment wrapText="1"/>
    </xf>
    <xf numFmtId="0" fontId="0" fillId="18" borderId="5" xfId="0" applyFont="1" applyFill="1" applyBorder="1"/>
    <xf numFmtId="0" fontId="0" fillId="18" borderId="8" xfId="0" applyFill="1" applyBorder="1" applyAlignment="1">
      <alignment wrapText="1"/>
    </xf>
    <xf numFmtId="0" fontId="0" fillId="18" borderId="1" xfId="0" applyFont="1" applyFill="1" applyBorder="1"/>
    <xf numFmtId="0" fontId="0" fillId="19" borderId="2" xfId="0" applyFill="1" applyBorder="1"/>
    <xf numFmtId="0" fontId="0" fillId="3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" fontId="0" fillId="19" borderId="2" xfId="0" applyNumberFormat="1" applyFill="1" applyBorder="1"/>
    <xf numFmtId="0" fontId="0" fillId="19" borderId="1" xfId="0" applyFont="1" applyFill="1" applyBorder="1"/>
    <xf numFmtId="0" fontId="0" fillId="18" borderId="62" xfId="0" applyFill="1" applyBorder="1" applyAlignment="1">
      <alignment wrapText="1"/>
    </xf>
    <xf numFmtId="0" fontId="0" fillId="0" borderId="11" xfId="0" applyFill="1" applyBorder="1"/>
    <xf numFmtId="0" fontId="0" fillId="0" borderId="0" xfId="0" applyFill="1" applyBorder="1"/>
    <xf numFmtId="0" fontId="18" fillId="17" borderId="100" xfId="0" applyFont="1" applyFill="1" applyBorder="1"/>
    <xf numFmtId="0" fontId="18" fillId="17" borderId="101" xfId="0" applyFont="1" applyFill="1" applyBorder="1"/>
    <xf numFmtId="0" fontId="0" fillId="18" borderId="26" xfId="0" applyFill="1" applyBorder="1"/>
    <xf numFmtId="0" fontId="3" fillId="19" borderId="100" xfId="0" applyFont="1" applyFill="1" applyBorder="1" applyAlignment="1">
      <alignment horizontal="left" wrapText="1"/>
    </xf>
    <xf numFmtId="0" fontId="0" fillId="19" borderId="26" xfId="0" applyFill="1" applyBorder="1"/>
    <xf numFmtId="0" fontId="3" fillId="19" borderId="103" xfId="0" applyFont="1" applyFill="1" applyBorder="1" applyAlignment="1">
      <alignment horizontal="left" wrapText="1"/>
    </xf>
    <xf numFmtId="0" fontId="0" fillId="18" borderId="105" xfId="0" applyFill="1" applyBorder="1"/>
    <xf numFmtId="0" fontId="0" fillId="18" borderId="20" xfId="0" applyFill="1" applyBorder="1" applyAlignment="1">
      <alignment wrapText="1"/>
    </xf>
    <xf numFmtId="0" fontId="0" fillId="18" borderId="34" xfId="0" applyFill="1" applyBorder="1"/>
    <xf numFmtId="3" fontId="0" fillId="18" borderId="34" xfId="0" applyNumberFormat="1" applyFill="1" applyBorder="1" applyAlignment="1">
      <alignment horizontal="left"/>
    </xf>
    <xf numFmtId="3" fontId="0" fillId="18" borderId="34" xfId="0" applyNumberFormat="1" applyFill="1" applyBorder="1"/>
    <xf numFmtId="0" fontId="0" fillId="18" borderId="28" xfId="0" applyFill="1" applyBorder="1"/>
    <xf numFmtId="0" fontId="20" fillId="17" borderId="99" xfId="0" applyFont="1" applyFill="1" applyBorder="1"/>
    <xf numFmtId="0" fontId="21" fillId="0" borderId="81" xfId="0" applyFont="1" applyBorder="1"/>
    <xf numFmtId="0" fontId="22" fillId="17" borderId="99" xfId="0" applyFont="1" applyFill="1" applyBorder="1"/>
    <xf numFmtId="0" fontId="23" fillId="0" borderId="18" xfId="0" applyFont="1" applyBorder="1"/>
    <xf numFmtId="0" fontId="23" fillId="0" borderId="98" xfId="0" applyFont="1" applyBorder="1"/>
    <xf numFmtId="0" fontId="19" fillId="17" borderId="100" xfId="0" applyFont="1" applyFill="1" applyBorder="1"/>
    <xf numFmtId="0" fontId="19" fillId="17" borderId="1" xfId="0" applyFont="1" applyFill="1" applyBorder="1" applyAlignment="1">
      <alignment wrapText="1"/>
    </xf>
    <xf numFmtId="0" fontId="19" fillId="17" borderId="1" xfId="0" applyFont="1" applyFill="1" applyBorder="1"/>
    <xf numFmtId="0" fontId="19" fillId="17" borderId="101" xfId="0" applyFont="1" applyFill="1" applyBorder="1"/>
    <xf numFmtId="0" fontId="0" fillId="9" borderId="7" xfId="0" applyFill="1" applyBorder="1" applyAlignment="1">
      <alignment wrapText="1"/>
    </xf>
    <xf numFmtId="0" fontId="0" fillId="9" borderId="5" xfId="0" applyFill="1" applyBorder="1"/>
    <xf numFmtId="0" fontId="0" fillId="9" borderId="105" xfId="0" applyFill="1" applyBorder="1"/>
    <xf numFmtId="0" fontId="0" fillId="9" borderId="6" xfId="0" applyFill="1" applyBorder="1" applyAlignment="1">
      <alignment wrapText="1"/>
    </xf>
    <xf numFmtId="0" fontId="0" fillId="9" borderId="3" xfId="0" applyFill="1" applyBorder="1"/>
    <xf numFmtId="0" fontId="0" fillId="9" borderId="26" xfId="0" applyFill="1" applyBorder="1"/>
    <xf numFmtId="0" fontId="0" fillId="9" borderId="6" xfId="0" applyFill="1" applyBorder="1"/>
    <xf numFmtId="3" fontId="0" fillId="9" borderId="5" xfId="0" applyNumberFormat="1" applyFill="1" applyBorder="1"/>
    <xf numFmtId="0" fontId="0" fillId="20" borderId="5" xfId="0" applyFill="1" applyBorder="1" applyAlignment="1">
      <alignment wrapText="1"/>
    </xf>
    <xf numFmtId="0" fontId="0" fillId="20" borderId="5" xfId="0" applyFill="1" applyBorder="1"/>
    <xf numFmtId="0" fontId="0" fillId="20" borderId="105" xfId="0" applyFill="1" applyBorder="1"/>
    <xf numFmtId="0" fontId="0" fillId="20" borderId="3" xfId="0" applyFill="1" applyBorder="1" applyAlignment="1">
      <alignment wrapText="1"/>
    </xf>
    <xf numFmtId="0" fontId="0" fillId="20" borderId="3" xfId="0" applyFill="1" applyBorder="1"/>
    <xf numFmtId="0" fontId="0" fillId="20" borderId="26" xfId="0" applyFill="1" applyBorder="1"/>
    <xf numFmtId="0" fontId="0" fillId="9" borderId="3" xfId="0" applyFill="1" applyBorder="1" applyAlignment="1">
      <alignment wrapText="1"/>
    </xf>
    <xf numFmtId="3" fontId="0" fillId="20" borderId="5" xfId="0" applyNumberFormat="1" applyFill="1" applyBorder="1"/>
    <xf numFmtId="0" fontId="3" fillId="9" borderId="27" xfId="0" applyFont="1" applyFill="1" applyBorder="1" applyAlignment="1">
      <alignment wrapText="1"/>
    </xf>
    <xf numFmtId="0" fontId="24" fillId="17" borderId="99" xfId="0" applyFont="1" applyFill="1" applyBorder="1"/>
    <xf numFmtId="0" fontId="25" fillId="17" borderId="18" xfId="0" applyFont="1" applyFill="1" applyBorder="1"/>
    <xf numFmtId="0" fontId="25" fillId="17" borderId="98" xfId="0" applyFont="1" applyFill="1" applyBorder="1"/>
    <xf numFmtId="0" fontId="26" fillId="17" borderId="100" xfId="0" applyFont="1" applyFill="1" applyBorder="1"/>
    <xf numFmtId="0" fontId="26" fillId="17" borderId="1" xfId="0" applyFont="1" applyFill="1" applyBorder="1" applyAlignment="1">
      <alignment wrapText="1"/>
    </xf>
    <xf numFmtId="0" fontId="26" fillId="17" borderId="1" xfId="0" applyFont="1" applyFill="1" applyBorder="1"/>
    <xf numFmtId="0" fontId="26" fillId="17" borderId="101" xfId="0" applyFont="1" applyFill="1" applyBorder="1"/>
    <xf numFmtId="0" fontId="0" fillId="9" borderId="5" xfId="0" applyFill="1" applyBorder="1" applyAlignment="1">
      <alignment horizontal="left" vertical="center" wrapText="1"/>
    </xf>
    <xf numFmtId="0" fontId="0" fillId="9" borderId="62" xfId="0" applyFill="1" applyBorder="1" applyAlignment="1">
      <alignment wrapText="1"/>
    </xf>
    <xf numFmtId="3" fontId="0" fillId="9" borderId="3" xfId="0" applyNumberFormat="1" applyFill="1" applyBorder="1" applyAlignment="1">
      <alignment horizontal="left"/>
    </xf>
    <xf numFmtId="3" fontId="0" fillId="9" borderId="5" xfId="0" applyNumberFormat="1" applyFill="1" applyBorder="1" applyAlignment="1">
      <alignment horizontal="left"/>
    </xf>
    <xf numFmtId="0" fontId="0" fillId="20" borderId="5" xfId="0" applyFont="1" applyFill="1" applyBorder="1" applyAlignment="1">
      <alignment vertical="center" wrapText="1"/>
    </xf>
    <xf numFmtId="0" fontId="0" fillId="9" borderId="20" xfId="0" applyFont="1" applyFill="1" applyBorder="1"/>
    <xf numFmtId="3" fontId="0" fillId="9" borderId="20" xfId="0" applyNumberFormat="1" applyFont="1" applyFill="1" applyBorder="1"/>
    <xf numFmtId="0" fontId="27" fillId="9" borderId="20" xfId="0" applyFont="1" applyFill="1" applyBorder="1" applyAlignment="1">
      <alignment vertical="center" wrapText="1"/>
    </xf>
    <xf numFmtId="0" fontId="0" fillId="9" borderId="20" xfId="0" applyFont="1" applyFill="1" applyBorder="1" applyAlignment="1">
      <alignment vertical="center" wrapText="1"/>
    </xf>
    <xf numFmtId="0" fontId="1" fillId="3" borderId="99" xfId="0" applyFont="1" applyFill="1" applyBorder="1"/>
    <xf numFmtId="0" fontId="0" fillId="20" borderId="105" xfId="0" applyFont="1" applyFill="1" applyBorder="1" applyAlignment="1">
      <alignment horizontal="left" wrapText="1"/>
    </xf>
    <xf numFmtId="0" fontId="0" fillId="9" borderId="118" xfId="0" applyFont="1" applyFill="1" applyBorder="1" applyAlignment="1">
      <alignment wrapText="1"/>
    </xf>
    <xf numFmtId="3" fontId="0" fillId="8" borderId="1" xfId="0" applyNumberForma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6" fillId="16" borderId="3" xfId="0" applyFont="1" applyFill="1" applyBorder="1"/>
    <xf numFmtId="0" fontId="6" fillId="16" borderId="62" xfId="0" applyFont="1" applyFill="1" applyBorder="1" applyAlignment="1">
      <alignment wrapText="1"/>
    </xf>
    <xf numFmtId="0" fontId="6" fillId="8" borderId="62" xfId="0" applyFont="1" applyFill="1" applyBorder="1" applyAlignment="1">
      <alignment wrapText="1"/>
    </xf>
    <xf numFmtId="3" fontId="6" fillId="8" borderId="3" xfId="0" applyNumberFormat="1" applyFont="1" applyFill="1" applyBorder="1"/>
    <xf numFmtId="3" fontId="6" fillId="16" borderId="5" xfId="0" applyNumberFormat="1" applyFont="1" applyFill="1" applyBorder="1"/>
    <xf numFmtId="0" fontId="28" fillId="8" borderId="3" xfId="0" applyFont="1" applyFill="1" applyBorder="1" applyAlignment="1">
      <alignment wrapText="1"/>
    </xf>
    <xf numFmtId="0" fontId="1" fillId="3" borderId="13" xfId="0" applyFont="1" applyFill="1" applyBorder="1" applyAlignment="1">
      <alignment horizontal="left" vertical="center"/>
    </xf>
    <xf numFmtId="4" fontId="6" fillId="8" borderId="3" xfId="0" applyNumberFormat="1" applyFont="1" applyFill="1" applyBorder="1"/>
    <xf numFmtId="0" fontId="6" fillId="16" borderId="26" xfId="0" applyFont="1" applyFill="1" applyBorder="1" applyAlignment="1">
      <alignment wrapText="1"/>
    </xf>
    <xf numFmtId="3" fontId="6" fillId="16" borderId="3" xfId="0" applyNumberFormat="1" applyFont="1" applyFill="1" applyBorder="1" applyAlignment="1">
      <alignment horizontal="left" wrapText="1"/>
    </xf>
    <xf numFmtId="0" fontId="6" fillId="16" borderId="5" xfId="0" applyFont="1" applyFill="1" applyBorder="1"/>
    <xf numFmtId="0" fontId="6" fillId="18" borderId="105" xfId="0" applyFont="1" applyFill="1" applyBorder="1" applyAlignment="1">
      <alignment wrapText="1"/>
    </xf>
    <xf numFmtId="0" fontId="6" fillId="19" borderId="101" xfId="0" applyFont="1" applyFill="1" applyBorder="1" applyAlignment="1">
      <alignment wrapText="1"/>
    </xf>
    <xf numFmtId="0" fontId="0" fillId="18" borderId="26" xfId="0" applyFill="1" applyBorder="1" applyAlignment="1">
      <alignment wrapText="1"/>
    </xf>
    <xf numFmtId="0" fontId="6" fillId="18" borderId="101" xfId="0" applyFont="1" applyFill="1" applyBorder="1" applyAlignment="1">
      <alignment wrapText="1"/>
    </xf>
    <xf numFmtId="0" fontId="6" fillId="9" borderId="26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6" fillId="3" borderId="105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0" fillId="3" borderId="62" xfId="0" applyFill="1" applyBorder="1" applyAlignment="1">
      <alignment wrapText="1"/>
    </xf>
    <xf numFmtId="0" fontId="0" fillId="3" borderId="26" xfId="0" applyFill="1" applyBorder="1"/>
    <xf numFmtId="3" fontId="0" fillId="3" borderId="5" xfId="0" applyNumberFormat="1" applyFill="1" applyBorder="1"/>
    <xf numFmtId="0" fontId="0" fillId="3" borderId="26" xfId="0" applyFill="1" applyBorder="1" applyAlignment="1">
      <alignment wrapText="1"/>
    </xf>
    <xf numFmtId="0" fontId="6" fillId="3" borderId="3" xfId="0" applyFont="1" applyFill="1" applyBorder="1"/>
    <xf numFmtId="3" fontId="0" fillId="3" borderId="3" xfId="0" applyNumberFormat="1" applyFill="1" applyBorder="1"/>
    <xf numFmtId="0" fontId="6" fillId="3" borderId="116" xfId="0" applyFont="1" applyFill="1" applyBorder="1" applyAlignment="1">
      <alignment wrapText="1"/>
    </xf>
    <xf numFmtId="3" fontId="0" fillId="3" borderId="5" xfId="0" applyNumberFormat="1" applyFill="1" applyBorder="1" applyAlignment="1">
      <alignment horizontal="left"/>
    </xf>
    <xf numFmtId="0" fontId="0" fillId="3" borderId="117" xfId="0" applyFill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6" fillId="3" borderId="5" xfId="0" applyFont="1" applyFill="1" applyBorder="1"/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left"/>
    </xf>
    <xf numFmtId="0" fontId="0" fillId="3" borderId="34" xfId="0" applyFill="1" applyBorder="1"/>
    <xf numFmtId="0" fontId="0" fillId="3" borderId="20" xfId="0" applyFill="1" applyBorder="1"/>
    <xf numFmtId="0" fontId="6" fillId="3" borderId="34" xfId="0" applyFont="1" applyFill="1" applyBorder="1"/>
    <xf numFmtId="3" fontId="0" fillId="3" borderId="34" xfId="0" applyNumberFormat="1" applyFill="1" applyBorder="1" applyAlignment="1">
      <alignment horizontal="left"/>
    </xf>
    <xf numFmtId="0" fontId="0" fillId="3" borderId="118" xfId="0" applyFill="1" applyBorder="1" applyAlignment="1">
      <alignment wrapText="1"/>
    </xf>
    <xf numFmtId="0" fontId="6" fillId="3" borderId="28" xfId="0" applyFont="1" applyFill="1" applyBorder="1" applyAlignment="1">
      <alignment wrapText="1"/>
    </xf>
    <xf numFmtId="3" fontId="0" fillId="3" borderId="28" xfId="0" applyNumberFormat="1" applyFill="1" applyBorder="1"/>
    <xf numFmtId="0" fontId="6" fillId="3" borderId="62" xfId="0" applyFont="1" applyFill="1" applyBorder="1" applyAlignment="1">
      <alignment wrapText="1"/>
    </xf>
    <xf numFmtId="3" fontId="6" fillId="3" borderId="3" xfId="0" applyNumberFormat="1" applyFont="1" applyFill="1" applyBorder="1"/>
    <xf numFmtId="4" fontId="6" fillId="3" borderId="3" xfId="0" applyNumberFormat="1" applyFont="1" applyFill="1" applyBorder="1" applyAlignment="1">
      <alignment wrapText="1"/>
    </xf>
    <xf numFmtId="14" fontId="6" fillId="3" borderId="26" xfId="0" applyNumberFormat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43" xfId="0" applyFill="1" applyBorder="1"/>
    <xf numFmtId="0" fontId="0" fillId="3" borderId="43" xfId="0" applyFill="1" applyBorder="1" applyAlignment="1">
      <alignment horizontal="left"/>
    </xf>
    <xf numFmtId="0" fontId="0" fillId="3" borderId="12" xfId="0" applyFill="1" applyBorder="1"/>
    <xf numFmtId="0" fontId="0" fillId="3" borderId="43" xfId="0" applyFill="1" applyBorder="1" applyAlignment="1">
      <alignment wrapText="1"/>
    </xf>
    <xf numFmtId="0" fontId="0" fillId="3" borderId="6" xfId="0" applyFill="1" applyBorder="1"/>
    <xf numFmtId="3" fontId="0" fillId="3" borderId="11" xfId="0" applyNumberFormat="1" applyFill="1" applyBorder="1" applyAlignment="1">
      <alignment horizontal="left"/>
    </xf>
    <xf numFmtId="3" fontId="0" fillId="3" borderId="11" xfId="0" applyNumberFormat="1" applyFill="1" applyBorder="1"/>
    <xf numFmtId="3" fontId="0" fillId="3" borderId="76" xfId="0" applyNumberFormat="1" applyFill="1" applyBorder="1"/>
    <xf numFmtId="3" fontId="0" fillId="3" borderId="63" xfId="0" applyNumberFormat="1" applyFill="1" applyBorder="1" applyAlignment="1"/>
    <xf numFmtId="0" fontId="0" fillId="3" borderId="76" xfId="0" applyFill="1" applyBorder="1"/>
    <xf numFmtId="3" fontId="0" fillId="3" borderId="64" xfId="0" applyNumberFormat="1" applyFill="1" applyBorder="1" applyAlignment="1"/>
    <xf numFmtId="0" fontId="6" fillId="3" borderId="6" xfId="0" applyFont="1" applyFill="1" applyBorder="1"/>
    <xf numFmtId="0" fontId="0" fillId="3" borderId="2" xfId="0" applyFill="1" applyBorder="1" applyAlignment="1">
      <alignment wrapText="1"/>
    </xf>
    <xf numFmtId="3" fontId="0" fillId="3" borderId="9" xfId="0" applyNumberFormat="1" applyFill="1" applyBorder="1" applyAlignment="1">
      <alignment horizontal="left"/>
    </xf>
    <xf numFmtId="3" fontId="0" fillId="3" borderId="65" xfId="0" applyNumberFormat="1" applyFill="1" applyBorder="1" applyAlignment="1"/>
    <xf numFmtId="0" fontId="0" fillId="3" borderId="9" xfId="0" applyFill="1" applyBorder="1"/>
    <xf numFmtId="3" fontId="0" fillId="3" borderId="43" xfId="0" applyNumberFormat="1" applyFill="1" applyBorder="1" applyAlignment="1">
      <alignment horizontal="left"/>
    </xf>
    <xf numFmtId="3" fontId="0" fillId="3" borderId="43" xfId="0" applyNumberFormat="1" applyFill="1" applyBorder="1"/>
    <xf numFmtId="4" fontId="0" fillId="0" borderId="0" xfId="0" applyNumberFormat="1"/>
    <xf numFmtId="0" fontId="7" fillId="0" borderId="0" xfId="0" applyFont="1" applyFill="1" applyBorder="1"/>
    <xf numFmtId="0" fontId="0" fillId="6" borderId="53" xfId="0" applyFill="1" applyBorder="1" applyAlignment="1">
      <alignment wrapText="1"/>
    </xf>
    <xf numFmtId="0" fontId="0" fillId="6" borderId="57" xfId="0" applyFill="1" applyBorder="1" applyAlignment="1">
      <alignment wrapText="1"/>
    </xf>
    <xf numFmtId="0" fontId="0" fillId="14" borderId="49" xfId="0" applyFill="1" applyBorder="1" applyAlignment="1">
      <alignment wrapText="1"/>
    </xf>
    <xf numFmtId="0" fontId="0" fillId="3" borderId="49" xfId="0" applyFill="1" applyBorder="1" applyAlignment="1">
      <alignment wrapText="1"/>
    </xf>
    <xf numFmtId="0" fontId="0" fillId="3" borderId="32" xfId="0" applyFill="1" applyBorder="1" applyAlignment="1">
      <alignment wrapText="1"/>
    </xf>
    <xf numFmtId="17" fontId="0" fillId="3" borderId="3" xfId="0" applyNumberFormat="1" applyFill="1" applyBorder="1"/>
    <xf numFmtId="0" fontId="0" fillId="3" borderId="19" xfId="0" applyFill="1" applyBorder="1"/>
    <xf numFmtId="14" fontId="0" fillId="3" borderId="49" xfId="0" applyNumberFormat="1" applyFill="1" applyBorder="1"/>
    <xf numFmtId="0" fontId="0" fillId="3" borderId="19" xfId="0" applyFill="1" applyBorder="1" applyAlignment="1">
      <alignment wrapText="1"/>
    </xf>
    <xf numFmtId="0" fontId="0" fillId="3" borderId="33" xfId="0" applyFill="1" applyBorder="1"/>
    <xf numFmtId="0" fontId="0" fillId="3" borderId="49" xfId="0" applyFill="1" applyBorder="1"/>
    <xf numFmtId="0" fontId="0" fillId="13" borderId="47" xfId="0" applyFill="1" applyBorder="1" applyAlignment="1">
      <alignment wrapText="1"/>
    </xf>
    <xf numFmtId="0" fontId="8" fillId="0" borderId="9" xfId="0" applyFont="1" applyFill="1" applyBorder="1"/>
    <xf numFmtId="0" fontId="0" fillId="11" borderId="49" xfId="0" applyFill="1" applyBorder="1" applyAlignment="1">
      <alignment wrapText="1"/>
    </xf>
    <xf numFmtId="0" fontId="0" fillId="13" borderId="49" xfId="0" applyFill="1" applyBorder="1" applyAlignment="1">
      <alignment wrapText="1"/>
    </xf>
    <xf numFmtId="0" fontId="0" fillId="11" borderId="47" xfId="0" applyFill="1" applyBorder="1" applyAlignment="1">
      <alignment wrapText="1"/>
    </xf>
    <xf numFmtId="0" fontId="0" fillId="13" borderId="70" xfId="0" applyFill="1" applyBorder="1" applyAlignment="1">
      <alignment wrapText="1"/>
    </xf>
    <xf numFmtId="0" fontId="0" fillId="11" borderId="57" xfId="0" applyFill="1" applyBorder="1" applyAlignment="1">
      <alignment wrapText="1"/>
    </xf>
    <xf numFmtId="0" fontId="0" fillId="13" borderId="57" xfId="0" applyFill="1" applyBorder="1" applyAlignment="1">
      <alignment wrapText="1"/>
    </xf>
    <xf numFmtId="0" fontId="0" fillId="16" borderId="26" xfId="0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0" fontId="28" fillId="3" borderId="3" xfId="0" applyFont="1" applyFill="1" applyBorder="1" applyAlignment="1">
      <alignment wrapText="1"/>
    </xf>
    <xf numFmtId="0" fontId="0" fillId="3" borderId="109" xfId="0" applyFill="1" applyBorder="1" applyAlignment="1">
      <alignment wrapText="1"/>
    </xf>
    <xf numFmtId="0" fontId="0" fillId="3" borderId="1" xfId="0" applyFill="1" applyBorder="1"/>
    <xf numFmtId="14" fontId="0" fillId="3" borderId="26" xfId="0" applyNumberFormat="1" applyFill="1" applyBorder="1" applyAlignment="1">
      <alignment horizontal="left" wrapText="1"/>
    </xf>
    <xf numFmtId="0" fontId="0" fillId="3" borderId="10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7" fillId="3" borderId="0" xfId="0" applyFont="1" applyFill="1" applyBorder="1"/>
    <xf numFmtId="0" fontId="7" fillId="0" borderId="0" xfId="0" applyFont="1" applyAlignment="1">
      <alignment wrapText="1"/>
    </xf>
    <xf numFmtId="0" fontId="0" fillId="9" borderId="105" xfId="0" applyFill="1" applyBorder="1" applyAlignment="1">
      <alignment wrapText="1"/>
    </xf>
    <xf numFmtId="0" fontId="0" fillId="9" borderId="28" xfId="0" applyFill="1" applyBorder="1" applyAlignment="1">
      <alignment wrapText="1"/>
    </xf>
    <xf numFmtId="0" fontId="0" fillId="5" borderId="68" xfId="0" applyFont="1" applyFill="1" applyBorder="1" applyAlignment="1">
      <alignment wrapText="1"/>
    </xf>
    <xf numFmtId="0" fontId="2" fillId="11" borderId="46" xfId="0" applyFont="1" applyFill="1" applyBorder="1" applyAlignment="1">
      <alignment horizontal="left" vertical="center" wrapText="1"/>
    </xf>
    <xf numFmtId="0" fontId="2" fillId="11" borderId="48" xfId="0" applyFont="1" applyFill="1" applyBorder="1" applyAlignment="1">
      <alignment horizontal="left" vertical="center" wrapText="1"/>
    </xf>
    <xf numFmtId="0" fontId="2" fillId="11" borderId="52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3" fontId="0" fillId="11" borderId="2" xfId="0" applyNumberFormat="1" applyFill="1" applyBorder="1" applyAlignment="1">
      <alignment horizontal="left" wrapText="1"/>
    </xf>
    <xf numFmtId="3" fontId="0" fillId="11" borderId="5" xfId="0" applyNumberFormat="1" applyFill="1" applyBorder="1" applyAlignment="1">
      <alignment horizontal="left" wrapText="1"/>
    </xf>
    <xf numFmtId="3" fontId="0" fillId="13" borderId="1" xfId="0" applyNumberFormat="1" applyFill="1" applyBorder="1" applyAlignment="1">
      <alignment horizontal="left" wrapText="1"/>
    </xf>
    <xf numFmtId="3" fontId="0" fillId="13" borderId="2" xfId="0" applyNumberFormat="1" applyFill="1" applyBorder="1" applyAlignment="1">
      <alignment horizontal="left" wrapText="1"/>
    </xf>
    <xf numFmtId="0" fontId="0" fillId="13" borderId="1" xfId="0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1" fillId="3" borderId="38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0" fillId="11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2" fillId="11" borderId="51" xfId="0" applyFont="1" applyFill="1" applyBorder="1" applyAlignment="1">
      <alignment horizontal="left" vertical="center"/>
    </xf>
    <xf numFmtId="0" fontId="2" fillId="11" borderId="48" xfId="0" applyFont="1" applyFill="1" applyBorder="1" applyAlignment="1">
      <alignment horizontal="left" vertical="center"/>
    </xf>
    <xf numFmtId="0" fontId="2" fillId="11" borderId="52" xfId="0" applyFont="1" applyFill="1" applyBorder="1" applyAlignment="1">
      <alignment horizontal="left" vertical="center"/>
    </xf>
    <xf numFmtId="0" fontId="2" fillId="13" borderId="51" xfId="0" applyFont="1" applyFill="1" applyBorder="1" applyAlignment="1">
      <alignment horizontal="left" vertical="center" wrapText="1"/>
    </xf>
    <xf numFmtId="0" fontId="2" fillId="13" borderId="48" xfId="0" applyFont="1" applyFill="1" applyBorder="1" applyAlignment="1">
      <alignment horizontal="left" vertical="center" wrapText="1"/>
    </xf>
    <xf numFmtId="0" fontId="2" fillId="13" borderId="50" xfId="0" applyFont="1" applyFill="1" applyBorder="1" applyAlignment="1">
      <alignment horizontal="left" vertical="center" wrapText="1"/>
    </xf>
    <xf numFmtId="0" fontId="2" fillId="11" borderId="50" xfId="0" applyFont="1" applyFill="1" applyBorder="1" applyAlignment="1">
      <alignment horizontal="left" vertical="center"/>
    </xf>
    <xf numFmtId="0" fontId="0" fillId="13" borderId="5" xfId="0" applyFill="1" applyBorder="1" applyAlignment="1">
      <alignment horizontal="left"/>
    </xf>
    <xf numFmtId="0" fontId="3" fillId="3" borderId="51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71" xfId="0" applyFont="1" applyFill="1" applyBorder="1" applyAlignment="1">
      <alignment horizontal="left" vertical="center"/>
    </xf>
    <xf numFmtId="0" fontId="0" fillId="13" borderId="69" xfId="0" applyFill="1" applyBorder="1" applyAlignment="1">
      <alignment horizontal="left"/>
    </xf>
    <xf numFmtId="0" fontId="0" fillId="13" borderId="9" xfId="0" applyFill="1" applyBorder="1" applyAlignment="1">
      <alignment horizontal="left"/>
    </xf>
    <xf numFmtId="0" fontId="3" fillId="13" borderId="46" xfId="0" applyFont="1" applyFill="1" applyBorder="1" applyAlignment="1">
      <alignment horizontal="left" vertical="center" wrapText="1"/>
    </xf>
    <xf numFmtId="0" fontId="3" fillId="13" borderId="48" xfId="0" applyFont="1" applyFill="1" applyBorder="1" applyAlignment="1">
      <alignment horizontal="left" vertical="center" wrapText="1"/>
    </xf>
    <xf numFmtId="0" fontId="3" fillId="13" borderId="50" xfId="0" applyFont="1" applyFill="1" applyBorder="1" applyAlignment="1">
      <alignment horizontal="left" vertical="center" wrapText="1"/>
    </xf>
    <xf numFmtId="0" fontId="0" fillId="13" borderId="42" xfId="0" applyFill="1" applyBorder="1" applyAlignment="1">
      <alignment horizontal="center"/>
    </xf>
    <xf numFmtId="0" fontId="2" fillId="13" borderId="51" xfId="0" applyFont="1" applyFill="1" applyBorder="1" applyAlignment="1">
      <alignment horizontal="left" vertical="center"/>
    </xf>
    <xf numFmtId="0" fontId="2" fillId="13" borderId="48" xfId="0" applyFont="1" applyFill="1" applyBorder="1" applyAlignment="1">
      <alignment horizontal="left" vertical="center"/>
    </xf>
    <xf numFmtId="0" fontId="2" fillId="13" borderId="50" xfId="0" applyFont="1" applyFill="1" applyBorder="1" applyAlignment="1">
      <alignment horizontal="left" vertical="center"/>
    </xf>
    <xf numFmtId="0" fontId="2" fillId="11" borderId="50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/>
    </xf>
    <xf numFmtId="0" fontId="0" fillId="13" borderId="3" xfId="0" applyFill="1" applyBorder="1" applyAlignment="1">
      <alignment horizontal="center"/>
    </xf>
    <xf numFmtId="0" fontId="2" fillId="13" borderId="52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1" borderId="5" xfId="0" applyFill="1" applyBorder="1" applyAlignment="1">
      <alignment horizontal="center" wrapText="1"/>
    </xf>
    <xf numFmtId="0" fontId="0" fillId="13" borderId="37" xfId="0" applyFill="1" applyBorder="1" applyAlignment="1">
      <alignment horizontal="left"/>
    </xf>
    <xf numFmtId="0" fontId="2" fillId="11" borderId="58" xfId="0" applyFont="1" applyFill="1" applyBorder="1" applyAlignment="1">
      <alignment horizontal="left" vertical="center" wrapText="1"/>
    </xf>
    <xf numFmtId="0" fontId="3" fillId="13" borderId="51" xfId="0" applyFont="1" applyFill="1" applyBorder="1" applyAlignment="1">
      <alignment horizontal="left" vertical="center" wrapText="1"/>
    </xf>
    <xf numFmtId="0" fontId="3" fillId="13" borderId="52" xfId="0" applyFont="1" applyFill="1" applyBorder="1" applyAlignment="1">
      <alignment horizontal="left" vertical="center" wrapText="1"/>
    </xf>
    <xf numFmtId="0" fontId="3" fillId="11" borderId="48" xfId="0" applyFont="1" applyFill="1" applyBorder="1" applyAlignment="1">
      <alignment horizontal="left" vertical="center" wrapText="1"/>
    </xf>
    <xf numFmtId="0" fontId="3" fillId="11" borderId="50" xfId="0" applyFont="1" applyFill="1" applyBorder="1" applyAlignment="1">
      <alignment horizontal="left" vertical="center" wrapText="1"/>
    </xf>
    <xf numFmtId="0" fontId="3" fillId="13" borderId="72" xfId="0" applyFont="1" applyFill="1" applyBorder="1" applyAlignment="1">
      <alignment horizontal="left" vertical="center" wrapText="1"/>
    </xf>
    <xf numFmtId="0" fontId="3" fillId="13" borderId="73" xfId="0" applyFont="1" applyFill="1" applyBorder="1" applyAlignment="1">
      <alignment horizontal="left" vertical="center" wrapText="1"/>
    </xf>
    <xf numFmtId="0" fontId="3" fillId="13" borderId="74" xfId="0" applyFont="1" applyFill="1" applyBorder="1" applyAlignment="1">
      <alignment horizontal="left" vertical="center" wrapText="1"/>
    </xf>
    <xf numFmtId="0" fontId="0" fillId="11" borderId="35" xfId="0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3" borderId="66" xfId="0" applyFill="1" applyBorder="1" applyAlignment="1">
      <alignment horizontal="center"/>
    </xf>
    <xf numFmtId="0" fontId="0" fillId="13" borderId="67" xfId="0" applyFill="1" applyBorder="1" applyAlignment="1">
      <alignment horizontal="center"/>
    </xf>
    <xf numFmtId="0" fontId="0" fillId="11" borderId="64" xfId="0" applyFill="1" applyBorder="1" applyAlignment="1">
      <alignment horizontal="center"/>
    </xf>
    <xf numFmtId="0" fontId="0" fillId="11" borderId="65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6" xfId="0" applyFill="1" applyBorder="1" applyAlignment="1">
      <alignment horizontal="left"/>
    </xf>
    <xf numFmtId="0" fontId="2" fillId="11" borderId="51" xfId="0" applyFont="1" applyFill="1" applyBorder="1" applyAlignment="1">
      <alignment horizontal="left" vertical="center" wrapText="1"/>
    </xf>
    <xf numFmtId="0" fontId="0" fillId="5" borderId="63" xfId="0" applyFill="1" applyBorder="1" applyAlignment="1">
      <alignment horizontal="left" vertical="center" wrapText="1"/>
    </xf>
    <xf numFmtId="0" fontId="0" fillId="5" borderId="64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4" xfId="0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left" vertical="center" wrapText="1"/>
    </xf>
    <xf numFmtId="0" fontId="0" fillId="6" borderId="64" xfId="0" applyFont="1" applyFill="1" applyBorder="1" applyAlignment="1">
      <alignment horizontal="left" vertical="center" wrapText="1"/>
    </xf>
    <xf numFmtId="0" fontId="0" fillId="6" borderId="65" xfId="0" applyFont="1" applyFill="1" applyBorder="1" applyAlignment="1">
      <alignment horizontal="left" vertical="center" wrapText="1"/>
    </xf>
    <xf numFmtId="0" fontId="3" fillId="5" borderId="85" xfId="0" applyFont="1" applyFill="1" applyBorder="1" applyAlignment="1">
      <alignment horizontal="left" vertical="center" wrapText="1"/>
    </xf>
    <xf numFmtId="0" fontId="3" fillId="5" borderId="58" xfId="0" applyFont="1" applyFill="1" applyBorder="1" applyAlignment="1">
      <alignment horizontal="left" vertical="center" wrapText="1"/>
    </xf>
    <xf numFmtId="0" fontId="3" fillId="6" borderId="48" xfId="0" applyFont="1" applyFill="1" applyBorder="1" applyAlignment="1">
      <alignment horizontal="left" vertical="center" wrapText="1"/>
    </xf>
    <xf numFmtId="0" fontId="3" fillId="6" borderId="86" xfId="0" applyFont="1" applyFill="1" applyBorder="1" applyAlignment="1">
      <alignment horizontal="left" vertical="center" wrapText="1"/>
    </xf>
    <xf numFmtId="0" fontId="1" fillId="3" borderId="87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88" xfId="0" applyFont="1" applyFill="1" applyBorder="1" applyAlignment="1">
      <alignment horizontal="left"/>
    </xf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83" xfId="0" applyFill="1" applyBorder="1" applyAlignment="1">
      <alignment horizontal="left" wrapText="1"/>
    </xf>
    <xf numFmtId="0" fontId="0" fillId="5" borderId="92" xfId="0" applyFill="1" applyBorder="1" applyAlignment="1">
      <alignment horizontal="left" wrapText="1"/>
    </xf>
    <xf numFmtId="0" fontId="0" fillId="5" borderId="35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 wrapText="1"/>
    </xf>
    <xf numFmtId="0" fontId="0" fillId="5" borderId="80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6" borderId="1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3" fillId="6" borderId="50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48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4" borderId="5" xfId="0" applyFill="1" applyBorder="1" applyAlignment="1">
      <alignment horizontal="left" vertical="center" wrapText="1"/>
    </xf>
    <xf numFmtId="0" fontId="0" fillId="5" borderId="63" xfId="0" applyFill="1" applyBorder="1" applyAlignment="1">
      <alignment horizontal="left"/>
    </xf>
    <xf numFmtId="0" fontId="0" fillId="5" borderId="65" xfId="0" applyFill="1" applyBorder="1" applyAlignment="1">
      <alignment horizontal="left"/>
    </xf>
    <xf numFmtId="0" fontId="0" fillId="5" borderId="53" xfId="0" applyFill="1" applyBorder="1" applyAlignment="1">
      <alignment horizontal="left" wrapText="1"/>
    </xf>
    <xf numFmtId="0" fontId="0" fillId="5" borderId="90" xfId="0" applyFill="1" applyBorder="1" applyAlignment="1">
      <alignment horizontal="left" wrapText="1"/>
    </xf>
    <xf numFmtId="0" fontId="0" fillId="5" borderId="47" xfId="0" applyFill="1" applyBorder="1" applyAlignment="1">
      <alignment horizontal="left" wrapText="1"/>
    </xf>
    <xf numFmtId="3" fontId="0" fillId="14" borderId="79" xfId="0" applyNumberFormat="1" applyFill="1" applyBorder="1" applyAlignment="1">
      <alignment horizontal="left"/>
    </xf>
    <xf numFmtId="0" fontId="3" fillId="5" borderId="5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0" fillId="15" borderId="101" xfId="0" applyFill="1" applyBorder="1" applyAlignment="1">
      <alignment horizontal="center"/>
    </xf>
    <xf numFmtId="0" fontId="0" fillId="15" borderId="105" xfId="0" applyFill="1" applyBorder="1" applyAlignment="1">
      <alignment horizontal="center"/>
    </xf>
    <xf numFmtId="0" fontId="3" fillId="7" borderId="103" xfId="0" applyFont="1" applyFill="1" applyBorder="1" applyAlignment="1">
      <alignment horizontal="left" vertical="center" wrapText="1"/>
    </xf>
    <xf numFmtId="0" fontId="3" fillId="7" borderId="106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34" xfId="0" applyFill="1" applyBorder="1" applyAlignment="1">
      <alignment horizontal="left" vertical="center" wrapText="1"/>
    </xf>
    <xf numFmtId="0" fontId="3" fillId="15" borderId="102" xfId="0" applyFont="1" applyFill="1" applyBorder="1" applyAlignment="1">
      <alignment horizontal="left" vertical="center" wrapText="1"/>
    </xf>
    <xf numFmtId="0" fontId="3" fillId="15" borderId="103" xfId="0" applyFont="1" applyFill="1" applyBorder="1" applyAlignment="1">
      <alignment horizontal="left" vertical="center" wrapText="1"/>
    </xf>
    <xf numFmtId="0" fontId="3" fillId="15" borderId="104" xfId="0" applyFont="1" applyFill="1" applyBorder="1" applyAlignment="1">
      <alignment horizontal="left" vertical="center" wrapText="1"/>
    </xf>
    <xf numFmtId="0" fontId="0" fillId="15" borderId="35" xfId="0" applyFill="1" applyBorder="1" applyAlignment="1">
      <alignment horizontal="left" vertical="center" wrapText="1"/>
    </xf>
    <xf numFmtId="0" fontId="0" fillId="15" borderId="2" xfId="0" applyFill="1" applyBorder="1" applyAlignment="1">
      <alignment horizontal="left" vertical="center" wrapText="1"/>
    </xf>
    <xf numFmtId="0" fontId="0" fillId="15" borderId="5" xfId="0" applyFill="1" applyBorder="1" applyAlignment="1">
      <alignment horizontal="left" vertical="center" wrapText="1"/>
    </xf>
    <xf numFmtId="0" fontId="0" fillId="15" borderId="3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35" xfId="0" applyFill="1" applyBorder="1" applyAlignment="1">
      <alignment horizontal="left" wrapText="1"/>
    </xf>
    <xf numFmtId="0" fontId="0" fillId="15" borderId="2" xfId="0" applyFill="1" applyBorder="1" applyAlignment="1">
      <alignment horizontal="left" wrapText="1"/>
    </xf>
    <xf numFmtId="0" fontId="0" fillId="15" borderId="5" xfId="0" applyFill="1" applyBorder="1" applyAlignment="1">
      <alignment horizontal="left" wrapText="1"/>
    </xf>
    <xf numFmtId="0" fontId="0" fillId="15" borderId="1" xfId="0" applyFill="1" applyBorder="1" applyAlignment="1">
      <alignment horizontal="center" wrapText="1"/>
    </xf>
    <xf numFmtId="0" fontId="0" fillId="15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3" fillId="3" borderId="100" xfId="0" applyFont="1" applyFill="1" applyBorder="1" applyAlignment="1">
      <alignment horizontal="left" vertical="center" wrapText="1"/>
    </xf>
    <xf numFmtId="0" fontId="3" fillId="3" borderId="103" xfId="0" applyFont="1" applyFill="1" applyBorder="1" applyAlignment="1">
      <alignment horizontal="left" vertical="center" wrapText="1"/>
    </xf>
    <xf numFmtId="0" fontId="3" fillId="3" borderId="104" xfId="0" applyFont="1" applyFill="1" applyBorder="1" applyAlignment="1">
      <alignment horizontal="left" vertical="center" wrapText="1"/>
    </xf>
    <xf numFmtId="0" fontId="3" fillId="3" borderId="100" xfId="0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15" borderId="100" xfId="0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wrapText="1"/>
    </xf>
    <xf numFmtId="0" fontId="0" fillId="12" borderId="2" xfId="0" applyFill="1" applyBorder="1" applyAlignment="1">
      <alignment horizontal="left" wrapText="1"/>
    </xf>
    <xf numFmtId="0" fontId="0" fillId="12" borderId="5" xfId="0" applyFill="1" applyBorder="1" applyAlignment="1">
      <alignment horizontal="left" wrapText="1"/>
    </xf>
    <xf numFmtId="0" fontId="3" fillId="12" borderId="100" xfId="0" applyFont="1" applyFill="1" applyBorder="1" applyAlignment="1">
      <alignment horizontal="left" vertical="center" wrapText="1"/>
    </xf>
    <xf numFmtId="0" fontId="3" fillId="12" borderId="103" xfId="0" applyFont="1" applyFill="1" applyBorder="1" applyAlignment="1">
      <alignment horizontal="left" vertical="center" wrapText="1"/>
    </xf>
    <xf numFmtId="0" fontId="3" fillId="12" borderId="104" xfId="0" applyFont="1" applyFill="1" applyBorder="1" applyAlignment="1">
      <alignment horizontal="left" vertical="center" wrapText="1"/>
    </xf>
    <xf numFmtId="0" fontId="3" fillId="15" borderId="100" xfId="0" applyFont="1" applyFill="1" applyBorder="1" applyAlignment="1">
      <alignment vertical="center" wrapText="1"/>
    </xf>
    <xf numFmtId="0" fontId="3" fillId="15" borderId="103" xfId="0" applyFont="1" applyFill="1" applyBorder="1" applyAlignment="1">
      <alignment vertical="center" wrapText="1"/>
    </xf>
    <xf numFmtId="0" fontId="0" fillId="15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wrapText="1"/>
    </xf>
    <xf numFmtId="0" fontId="0" fillId="8" borderId="5" xfId="0" applyFill="1" applyBorder="1" applyAlignment="1">
      <alignment horizontal="left" wrapText="1"/>
    </xf>
    <xf numFmtId="14" fontId="0" fillId="8" borderId="101" xfId="0" applyNumberFormat="1" applyFill="1" applyBorder="1" applyAlignment="1">
      <alignment horizontal="center" wrapText="1"/>
    </xf>
    <xf numFmtId="14" fontId="0" fillId="8" borderId="105" xfId="0" applyNumberFormat="1" applyFill="1" applyBorder="1" applyAlignment="1">
      <alignment horizontal="center" wrapText="1"/>
    </xf>
    <xf numFmtId="0" fontId="3" fillId="8" borderId="100" xfId="0" applyFont="1" applyFill="1" applyBorder="1" applyAlignment="1">
      <alignment horizontal="left" vertical="center" wrapText="1"/>
    </xf>
    <xf numFmtId="0" fontId="3" fillId="8" borderId="103" xfId="0" applyFont="1" applyFill="1" applyBorder="1" applyAlignment="1">
      <alignment horizontal="left" vertical="center" wrapText="1"/>
    </xf>
    <xf numFmtId="0" fontId="3" fillId="8" borderId="104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3" fillId="16" borderId="100" xfId="0" applyFont="1" applyFill="1" applyBorder="1" applyAlignment="1">
      <alignment horizontal="left" vertical="center" wrapText="1"/>
    </xf>
    <xf numFmtId="0" fontId="3" fillId="16" borderId="103" xfId="0" applyFont="1" applyFill="1" applyBorder="1" applyAlignment="1">
      <alignment horizontal="left" vertical="center" wrapText="1"/>
    </xf>
    <xf numFmtId="0" fontId="3" fillId="16" borderId="106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2" xfId="0" applyFill="1" applyBorder="1" applyAlignment="1">
      <alignment horizontal="left" vertical="center" wrapText="1"/>
    </xf>
    <xf numFmtId="0" fontId="0" fillId="16" borderId="34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8" borderId="34" xfId="0" applyFill="1" applyBorder="1" applyAlignment="1">
      <alignment horizontal="left" vertical="center" wrapText="1"/>
    </xf>
    <xf numFmtId="0" fontId="3" fillId="8" borderId="99" xfId="0" applyFont="1" applyFill="1" applyBorder="1" applyAlignment="1">
      <alignment horizontal="left" vertical="center" wrapText="1"/>
    </xf>
    <xf numFmtId="0" fontId="3" fillId="8" borderId="110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3" fontId="0" fillId="8" borderId="1" xfId="0" applyNumberFormat="1" applyFill="1" applyBorder="1" applyAlignment="1">
      <alignment horizontal="left"/>
    </xf>
    <xf numFmtId="0" fontId="0" fillId="3" borderId="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8" borderId="2" xfId="0" applyFill="1" applyBorder="1" applyAlignment="1">
      <alignment horizontal="left" wrapText="1"/>
    </xf>
    <xf numFmtId="14" fontId="0" fillId="8" borderId="112" xfId="0" applyNumberFormat="1" applyFill="1" applyBorder="1" applyAlignment="1">
      <alignment horizontal="center" wrapText="1"/>
    </xf>
    <xf numFmtId="14" fontId="0" fillId="8" borderId="113" xfId="0" applyNumberFormat="1" applyFill="1" applyBorder="1" applyAlignment="1">
      <alignment horizontal="center" wrapText="1"/>
    </xf>
    <xf numFmtId="14" fontId="0" fillId="8" borderId="114" xfId="0" applyNumberFormat="1" applyFill="1" applyBorder="1" applyAlignment="1">
      <alignment horizontal="center" wrapText="1"/>
    </xf>
    <xf numFmtId="0" fontId="0" fillId="8" borderId="2" xfId="0" applyFill="1" applyBorder="1" applyAlignment="1">
      <alignment horizontal="left"/>
    </xf>
    <xf numFmtId="0" fontId="3" fillId="16" borderId="104" xfId="0" applyFont="1" applyFill="1" applyBorder="1" applyAlignment="1">
      <alignment horizontal="left" vertical="center" wrapText="1"/>
    </xf>
    <xf numFmtId="0" fontId="0" fillId="16" borderId="5" xfId="0" applyFill="1" applyBorder="1" applyAlignment="1">
      <alignment horizontal="left" vertical="center" wrapText="1"/>
    </xf>
    <xf numFmtId="0" fontId="3" fillId="8" borderId="10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3" fillId="3" borderId="102" xfId="0" applyFont="1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left" vertical="center" wrapText="1"/>
    </xf>
    <xf numFmtId="0" fontId="0" fillId="18" borderId="2" xfId="0" applyFill="1" applyBorder="1" applyAlignment="1">
      <alignment horizontal="left" vertical="center" wrapText="1"/>
    </xf>
    <xf numFmtId="0" fontId="0" fillId="18" borderId="34" xfId="0" applyFill="1" applyBorder="1" applyAlignment="1">
      <alignment horizontal="left" vertical="center" wrapText="1"/>
    </xf>
    <xf numFmtId="0" fontId="3" fillId="18" borderId="100" xfId="0" applyFont="1" applyFill="1" applyBorder="1" applyAlignment="1">
      <alignment horizontal="left" vertical="center" wrapText="1"/>
    </xf>
    <xf numFmtId="0" fontId="3" fillId="18" borderId="103" xfId="0" applyFont="1" applyFill="1" applyBorder="1" applyAlignment="1">
      <alignment horizontal="left" vertical="center" wrapText="1"/>
    </xf>
    <xf numFmtId="0" fontId="3" fillId="18" borderId="106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3" fillId="18" borderId="102" xfId="0" applyFont="1" applyFill="1" applyBorder="1" applyAlignment="1">
      <alignment horizontal="left" vertical="center" wrapText="1"/>
    </xf>
    <xf numFmtId="0" fontId="3" fillId="18" borderId="104" xfId="0" applyFont="1" applyFill="1" applyBorder="1" applyAlignment="1">
      <alignment horizontal="left" vertical="center" wrapText="1"/>
    </xf>
    <xf numFmtId="0" fontId="0" fillId="18" borderId="35" xfId="0" applyFill="1" applyBorder="1" applyAlignment="1">
      <alignment horizontal="left" vertical="center" wrapText="1"/>
    </xf>
    <xf numFmtId="0" fontId="0" fillId="18" borderId="5" xfId="0" applyFill="1" applyBorder="1" applyAlignment="1">
      <alignment horizontal="left" vertical="center" wrapText="1"/>
    </xf>
    <xf numFmtId="0" fontId="0" fillId="19" borderId="1" xfId="0" applyFill="1" applyBorder="1" applyAlignment="1">
      <alignment horizontal="left" vertical="center" wrapText="1"/>
    </xf>
    <xf numFmtId="0" fontId="0" fillId="19" borderId="34" xfId="0" applyFill="1" applyBorder="1" applyAlignment="1">
      <alignment horizontal="left" vertical="center" wrapText="1"/>
    </xf>
    <xf numFmtId="0" fontId="3" fillId="19" borderId="100" xfId="0" applyFont="1" applyFill="1" applyBorder="1" applyAlignment="1">
      <alignment horizontal="left" vertical="center" wrapText="1"/>
    </xf>
    <xf numFmtId="0" fontId="3" fillId="19" borderId="106" xfId="0" applyFont="1" applyFill="1" applyBorder="1" applyAlignment="1">
      <alignment horizontal="left" vertical="center" wrapText="1"/>
    </xf>
    <xf numFmtId="0" fontId="3" fillId="20" borderId="100" xfId="0" applyFont="1" applyFill="1" applyBorder="1" applyAlignment="1">
      <alignment horizontal="center" vertical="center" wrapText="1"/>
    </xf>
    <xf numFmtId="0" fontId="3" fillId="20" borderId="103" xfId="0" applyFont="1" applyFill="1" applyBorder="1" applyAlignment="1">
      <alignment horizontal="center" vertical="center" wrapText="1"/>
    </xf>
    <xf numFmtId="0" fontId="3" fillId="20" borderId="104" xfId="0" applyFont="1" applyFill="1" applyBorder="1" applyAlignment="1">
      <alignment horizontal="center" vertical="center" wrapText="1"/>
    </xf>
    <xf numFmtId="0" fontId="27" fillId="20" borderId="11" xfId="0" applyFont="1" applyFill="1" applyBorder="1" applyAlignment="1">
      <alignment horizontal="center" vertical="center" wrapText="1"/>
    </xf>
    <xf numFmtId="0" fontId="27" fillId="20" borderId="7" xfId="0" applyFont="1" applyFill="1" applyBorder="1" applyAlignment="1">
      <alignment horizontal="center" vertical="center" wrapText="1"/>
    </xf>
    <xf numFmtId="3" fontId="0" fillId="20" borderId="1" xfId="0" applyNumberFormat="1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3" fillId="9" borderId="102" xfId="0" applyFont="1" applyFill="1" applyBorder="1" applyAlignment="1">
      <alignment horizontal="left" vertical="center" wrapText="1"/>
    </xf>
    <xf numFmtId="0" fontId="3" fillId="9" borderId="103" xfId="0" applyFont="1" applyFill="1" applyBorder="1" applyAlignment="1">
      <alignment horizontal="left" vertical="center" wrapText="1"/>
    </xf>
    <xf numFmtId="0" fontId="3" fillId="9" borderId="106" xfId="0" applyFont="1" applyFill="1" applyBorder="1" applyAlignment="1">
      <alignment horizontal="left" vertical="center" wrapText="1"/>
    </xf>
    <xf numFmtId="0" fontId="0" fillId="9" borderId="35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34" xfId="0" applyFill="1" applyBorder="1" applyAlignment="1">
      <alignment horizontal="left" vertical="center" wrapText="1"/>
    </xf>
    <xf numFmtId="0" fontId="3" fillId="20" borderId="102" xfId="0" applyFont="1" applyFill="1" applyBorder="1" applyAlignment="1">
      <alignment horizontal="left" vertical="center" wrapText="1"/>
    </xf>
    <xf numFmtId="0" fontId="3" fillId="20" borderId="106" xfId="0" applyFont="1" applyFill="1" applyBorder="1" applyAlignment="1">
      <alignment horizontal="left" vertical="center" wrapText="1"/>
    </xf>
    <xf numFmtId="0" fontId="0" fillId="20" borderId="35" xfId="0" applyFill="1" applyBorder="1" applyAlignment="1">
      <alignment horizontal="left" vertical="center" wrapText="1"/>
    </xf>
    <xf numFmtId="0" fontId="0" fillId="20" borderId="34" xfId="0" applyFill="1" applyBorder="1" applyAlignment="1">
      <alignment horizontal="left" vertical="center" wrapText="1"/>
    </xf>
    <xf numFmtId="0" fontId="3" fillId="3" borderId="10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CC"/>
      <color rgb="FFFF99CC"/>
      <color rgb="FFFFCCFF"/>
      <color rgb="FFFF0066"/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9"/>
  <sheetViews>
    <sheetView tabSelected="1" zoomScale="80" zoomScaleNormal="80" workbookViewId="0">
      <pane ySplit="3" topLeftCell="A76" activePane="bottomLeft" state="frozen"/>
      <selection pane="bottomLeft" activeCell="D78" sqref="D78"/>
    </sheetView>
  </sheetViews>
  <sheetFormatPr defaultRowHeight="15" x14ac:dyDescent="0.25"/>
  <cols>
    <col min="1" max="1" width="52.7109375" customWidth="1"/>
    <col min="2" max="2" width="21.5703125" customWidth="1"/>
    <col min="3" max="3" width="24.85546875" customWidth="1"/>
    <col min="4" max="4" width="12.85546875" customWidth="1"/>
    <col min="5" max="6" width="11" customWidth="1"/>
    <col min="7" max="7" width="10.28515625" customWidth="1"/>
    <col min="8" max="8" width="32.140625" customWidth="1"/>
    <col min="9" max="9" width="19" customWidth="1"/>
  </cols>
  <sheetData>
    <row r="2" spans="1:9" ht="15.75" thickBot="1" x14ac:dyDescent="0.3">
      <c r="A2" s="69" t="s">
        <v>163</v>
      </c>
    </row>
    <row r="3" spans="1:9" ht="32.25" thickBot="1" x14ac:dyDescent="0.3">
      <c r="A3" s="65" t="s">
        <v>44</v>
      </c>
      <c r="B3" s="66" t="s">
        <v>45</v>
      </c>
      <c r="C3" s="66" t="s">
        <v>46</v>
      </c>
      <c r="D3" s="67" t="s">
        <v>47</v>
      </c>
      <c r="E3" s="67" t="s">
        <v>48</v>
      </c>
      <c r="F3" s="67" t="s">
        <v>233</v>
      </c>
      <c r="G3" s="67" t="s">
        <v>76</v>
      </c>
      <c r="H3" s="68" t="s">
        <v>49</v>
      </c>
      <c r="I3" s="499" t="s">
        <v>345</v>
      </c>
    </row>
    <row r="4" spans="1:9" ht="36.6" customHeight="1" thickBot="1" x14ac:dyDescent="0.3">
      <c r="A4" s="534" t="s">
        <v>231</v>
      </c>
      <c r="B4" s="535"/>
      <c r="C4" s="535"/>
      <c r="D4" s="535"/>
      <c r="E4" s="535"/>
      <c r="F4" s="535"/>
      <c r="G4" s="535"/>
      <c r="H4" s="536"/>
    </row>
    <row r="5" spans="1:9" ht="60" x14ac:dyDescent="0.25">
      <c r="A5" s="519" t="s">
        <v>4</v>
      </c>
      <c r="B5" s="523"/>
      <c r="C5" s="70" t="s">
        <v>174</v>
      </c>
      <c r="D5" s="71" t="s">
        <v>223</v>
      </c>
      <c r="E5" s="72"/>
      <c r="F5" s="525" t="s">
        <v>234</v>
      </c>
      <c r="G5" s="73" t="s">
        <v>11</v>
      </c>
      <c r="H5" s="74"/>
    </row>
    <row r="6" spans="1:9" ht="30" x14ac:dyDescent="0.25">
      <c r="A6" s="520"/>
      <c r="B6" s="523"/>
      <c r="C6" s="75" t="s">
        <v>0</v>
      </c>
      <c r="D6" s="19" t="s">
        <v>223</v>
      </c>
      <c r="E6" s="19"/>
      <c r="F6" s="525"/>
      <c r="G6" s="64" t="s">
        <v>241</v>
      </c>
      <c r="H6" s="63"/>
    </row>
    <row r="7" spans="1:9" x14ac:dyDescent="0.25">
      <c r="A7" s="575"/>
      <c r="B7" s="537"/>
      <c r="C7" s="76" t="s">
        <v>1</v>
      </c>
      <c r="D7" s="19" t="s">
        <v>224</v>
      </c>
      <c r="E7" s="19">
        <v>65000</v>
      </c>
      <c r="F7" s="542"/>
      <c r="G7" s="62" t="s">
        <v>11</v>
      </c>
      <c r="H7" s="63"/>
    </row>
    <row r="8" spans="1:9" ht="45" x14ac:dyDescent="0.25">
      <c r="A8" s="553" t="s">
        <v>192</v>
      </c>
      <c r="B8" s="553" t="s">
        <v>232</v>
      </c>
      <c r="C8" s="439" t="s">
        <v>2</v>
      </c>
      <c r="D8" s="439" t="s">
        <v>203</v>
      </c>
      <c r="E8" s="439"/>
      <c r="F8" s="439" t="s">
        <v>234</v>
      </c>
      <c r="G8" s="439" t="s">
        <v>11</v>
      </c>
      <c r="H8" s="490"/>
    </row>
    <row r="9" spans="1:9" ht="30" x14ac:dyDescent="0.25">
      <c r="A9" s="554"/>
      <c r="B9" s="554"/>
      <c r="C9" s="439" t="s">
        <v>0</v>
      </c>
      <c r="D9" s="439" t="s">
        <v>203</v>
      </c>
      <c r="E9" s="439"/>
      <c r="F9" s="439"/>
      <c r="G9" s="439" t="s">
        <v>241</v>
      </c>
      <c r="H9" s="490"/>
    </row>
    <row r="10" spans="1:9" x14ac:dyDescent="0.25">
      <c r="A10" s="555"/>
      <c r="B10" s="555"/>
      <c r="C10" s="436" t="s">
        <v>1</v>
      </c>
      <c r="D10" s="439" t="s">
        <v>200</v>
      </c>
      <c r="E10" s="439">
        <v>96000</v>
      </c>
      <c r="F10" s="439"/>
      <c r="G10" s="439" t="s">
        <v>11</v>
      </c>
      <c r="H10" s="490" t="s">
        <v>341</v>
      </c>
    </row>
    <row r="11" spans="1:9" ht="45" x14ac:dyDescent="0.25">
      <c r="A11" s="576" t="s">
        <v>196</v>
      </c>
      <c r="B11" s="556" t="s">
        <v>195</v>
      </c>
      <c r="C11" s="491" t="s">
        <v>2</v>
      </c>
      <c r="D11" s="492" t="s">
        <v>203</v>
      </c>
      <c r="E11" s="437"/>
      <c r="F11" s="562" t="s">
        <v>234</v>
      </c>
      <c r="G11" s="493" t="s">
        <v>11</v>
      </c>
      <c r="H11" s="494">
        <v>43990</v>
      </c>
    </row>
    <row r="12" spans="1:9" ht="30" x14ac:dyDescent="0.25">
      <c r="A12" s="577"/>
      <c r="B12" s="557"/>
      <c r="C12" s="495" t="s">
        <v>0</v>
      </c>
      <c r="D12" s="436" t="s">
        <v>203</v>
      </c>
      <c r="E12" s="436"/>
      <c r="F12" s="563"/>
      <c r="G12" s="470" t="s">
        <v>241</v>
      </c>
      <c r="H12" s="494">
        <v>43994</v>
      </c>
    </row>
    <row r="13" spans="1:9" ht="15.75" thickBot="1" x14ac:dyDescent="0.3">
      <c r="A13" s="578"/>
      <c r="B13" s="558"/>
      <c r="C13" s="496" t="s">
        <v>1</v>
      </c>
      <c r="D13" s="436" t="s">
        <v>200</v>
      </c>
      <c r="E13" s="436">
        <v>97000</v>
      </c>
      <c r="F13" s="564"/>
      <c r="G13" s="493" t="s">
        <v>11</v>
      </c>
      <c r="H13" s="490" t="s">
        <v>342</v>
      </c>
    </row>
    <row r="14" spans="1:9" ht="45" x14ac:dyDescent="0.25">
      <c r="A14" s="576" t="s">
        <v>197</v>
      </c>
      <c r="B14" s="559"/>
      <c r="C14" s="495" t="s">
        <v>2</v>
      </c>
      <c r="D14" s="436" t="s">
        <v>223</v>
      </c>
      <c r="E14" s="436"/>
      <c r="F14" s="562" t="s">
        <v>234</v>
      </c>
      <c r="G14" s="493" t="s">
        <v>11</v>
      </c>
      <c r="H14" s="497"/>
    </row>
    <row r="15" spans="1:9" ht="30" x14ac:dyDescent="0.25">
      <c r="A15" s="577"/>
      <c r="B15" s="560"/>
      <c r="C15" s="495" t="s">
        <v>0</v>
      </c>
      <c r="D15" s="436" t="s">
        <v>223</v>
      </c>
      <c r="E15" s="436"/>
      <c r="F15" s="563"/>
      <c r="G15" s="470" t="s">
        <v>241</v>
      </c>
      <c r="H15" s="497"/>
    </row>
    <row r="16" spans="1:9" ht="15.75" thickBot="1" x14ac:dyDescent="0.3">
      <c r="A16" s="578"/>
      <c r="B16" s="561"/>
      <c r="C16" s="496" t="s">
        <v>1</v>
      </c>
      <c r="D16" s="436" t="s">
        <v>224</v>
      </c>
      <c r="E16" s="436">
        <v>110000</v>
      </c>
      <c r="F16" s="564"/>
      <c r="G16" s="493" t="s">
        <v>11</v>
      </c>
      <c r="H16" s="497" t="s">
        <v>343</v>
      </c>
    </row>
    <row r="17" spans="1:8" ht="45" x14ac:dyDescent="0.25">
      <c r="A17" s="545" t="s">
        <v>198</v>
      </c>
      <c r="B17" s="581"/>
      <c r="C17" s="75" t="s">
        <v>2</v>
      </c>
      <c r="D17" s="19" t="s">
        <v>223</v>
      </c>
      <c r="E17" s="19"/>
      <c r="F17" s="524" t="s">
        <v>234</v>
      </c>
      <c r="G17" s="62" t="s">
        <v>11</v>
      </c>
      <c r="H17" s="63"/>
    </row>
    <row r="18" spans="1:8" ht="30" x14ac:dyDescent="0.25">
      <c r="A18" s="546"/>
      <c r="B18" s="582"/>
      <c r="C18" s="75" t="s">
        <v>0</v>
      </c>
      <c r="D18" s="19" t="s">
        <v>224</v>
      </c>
      <c r="E18" s="19"/>
      <c r="F18" s="525"/>
      <c r="G18" s="64" t="s">
        <v>241</v>
      </c>
      <c r="H18" s="63"/>
    </row>
    <row r="19" spans="1:8" ht="15.75" thickBot="1" x14ac:dyDescent="0.3">
      <c r="A19" s="551"/>
      <c r="B19" s="583"/>
      <c r="C19" s="77" t="s">
        <v>1</v>
      </c>
      <c r="D19" s="19" t="s">
        <v>224</v>
      </c>
      <c r="E19" s="19">
        <v>80000</v>
      </c>
      <c r="F19" s="542"/>
      <c r="G19" s="62" t="s">
        <v>11</v>
      </c>
      <c r="H19" s="63"/>
    </row>
    <row r="20" spans="1:8" ht="45" x14ac:dyDescent="0.25">
      <c r="A20" s="572" t="s">
        <v>199</v>
      </c>
      <c r="B20" s="532"/>
      <c r="C20" s="124" t="s">
        <v>2</v>
      </c>
      <c r="D20" s="58" t="s">
        <v>225</v>
      </c>
      <c r="E20" s="58"/>
      <c r="F20" s="543" t="s">
        <v>234</v>
      </c>
      <c r="G20" s="59" t="s">
        <v>11</v>
      </c>
      <c r="H20" s="60"/>
    </row>
    <row r="21" spans="1:8" ht="30" x14ac:dyDescent="0.25">
      <c r="A21" s="573"/>
      <c r="B21" s="533"/>
      <c r="C21" s="125" t="s">
        <v>0</v>
      </c>
      <c r="D21" s="58" t="s">
        <v>226</v>
      </c>
      <c r="E21" s="58"/>
      <c r="F21" s="544"/>
      <c r="G21" s="61" t="s">
        <v>241</v>
      </c>
      <c r="H21" s="60"/>
    </row>
    <row r="22" spans="1:8" ht="15.75" thickBot="1" x14ac:dyDescent="0.3">
      <c r="A22" s="580"/>
      <c r="B22" s="533"/>
      <c r="C22" s="110" t="s">
        <v>1</v>
      </c>
      <c r="D22" s="101" t="s">
        <v>226</v>
      </c>
      <c r="E22" s="101">
        <v>60000</v>
      </c>
      <c r="F22" s="544"/>
      <c r="G22" s="120" t="s">
        <v>11</v>
      </c>
      <c r="H22" s="123"/>
    </row>
    <row r="23" spans="1:8" ht="33.6" customHeight="1" thickBot="1" x14ac:dyDescent="0.3">
      <c r="A23" s="534" t="s">
        <v>3</v>
      </c>
      <c r="B23" s="535"/>
      <c r="C23" s="535"/>
      <c r="D23" s="535"/>
      <c r="E23" s="535"/>
      <c r="F23" s="535"/>
      <c r="G23" s="535"/>
      <c r="H23" s="536"/>
    </row>
    <row r="24" spans="1:8" ht="45" x14ac:dyDescent="0.25">
      <c r="A24" s="519" t="s">
        <v>175</v>
      </c>
      <c r="B24" s="523"/>
      <c r="C24" s="78" t="s">
        <v>2</v>
      </c>
      <c r="D24" s="72" t="s">
        <v>223</v>
      </c>
      <c r="E24" s="72"/>
      <c r="F24" s="525" t="s">
        <v>234</v>
      </c>
      <c r="G24" s="79" t="s">
        <v>11</v>
      </c>
      <c r="H24" s="74"/>
    </row>
    <row r="25" spans="1:8" ht="30" x14ac:dyDescent="0.25">
      <c r="A25" s="520"/>
      <c r="B25" s="523"/>
      <c r="C25" s="80" t="s">
        <v>0</v>
      </c>
      <c r="D25" s="19" t="s">
        <v>223</v>
      </c>
      <c r="E25" s="19"/>
      <c r="F25" s="525"/>
      <c r="G25" s="64" t="s">
        <v>241</v>
      </c>
      <c r="H25" s="63"/>
    </row>
    <row r="26" spans="1:8" x14ac:dyDescent="0.25">
      <c r="A26" s="575"/>
      <c r="B26" s="523"/>
      <c r="C26" s="81" t="s">
        <v>1</v>
      </c>
      <c r="D26" s="19" t="s">
        <v>224</v>
      </c>
      <c r="E26" s="19">
        <v>110000</v>
      </c>
      <c r="F26" s="542"/>
      <c r="G26" s="62" t="s">
        <v>11</v>
      </c>
      <c r="H26" s="63"/>
    </row>
    <row r="27" spans="1:8" ht="45" x14ac:dyDescent="0.25">
      <c r="A27" s="572" t="s">
        <v>31</v>
      </c>
      <c r="B27" s="579"/>
      <c r="C27" s="131" t="s">
        <v>2</v>
      </c>
      <c r="D27" s="58" t="s">
        <v>223</v>
      </c>
      <c r="E27" s="58"/>
      <c r="F27" s="543" t="s">
        <v>234</v>
      </c>
      <c r="G27" s="119" t="s">
        <v>11</v>
      </c>
      <c r="H27" s="60"/>
    </row>
    <row r="28" spans="1:8" ht="30" x14ac:dyDescent="0.25">
      <c r="A28" s="573"/>
      <c r="B28" s="579"/>
      <c r="C28" s="131" t="s">
        <v>0</v>
      </c>
      <c r="D28" s="58" t="s">
        <v>224</v>
      </c>
      <c r="E28" s="58"/>
      <c r="F28" s="544"/>
      <c r="G28" s="61" t="s">
        <v>241</v>
      </c>
      <c r="H28" s="60"/>
    </row>
    <row r="29" spans="1:8" x14ac:dyDescent="0.25">
      <c r="A29" s="574"/>
      <c r="B29" s="579"/>
      <c r="C29" s="103" t="s">
        <v>1</v>
      </c>
      <c r="D29" s="58" t="s">
        <v>224</v>
      </c>
      <c r="E29" s="58">
        <v>40000</v>
      </c>
      <c r="F29" s="552"/>
      <c r="G29" s="59" t="s">
        <v>11</v>
      </c>
      <c r="H29" s="60"/>
    </row>
    <row r="30" spans="1:8" ht="45" x14ac:dyDescent="0.25">
      <c r="A30" s="545" t="s">
        <v>32</v>
      </c>
      <c r="B30" s="522"/>
      <c r="C30" s="82" t="s">
        <v>2</v>
      </c>
      <c r="D30" s="19" t="s">
        <v>225</v>
      </c>
      <c r="E30" s="19"/>
      <c r="F30" s="524" t="s">
        <v>234</v>
      </c>
      <c r="G30" s="73" t="s">
        <v>11</v>
      </c>
      <c r="H30" s="63"/>
    </row>
    <row r="31" spans="1:8" ht="30" x14ac:dyDescent="0.25">
      <c r="A31" s="546"/>
      <c r="B31" s="523"/>
      <c r="C31" s="82" t="s">
        <v>0</v>
      </c>
      <c r="D31" s="19" t="s">
        <v>225</v>
      </c>
      <c r="E31" s="19"/>
      <c r="F31" s="525"/>
      <c r="G31" s="64" t="s">
        <v>241</v>
      </c>
      <c r="H31" s="63"/>
    </row>
    <row r="32" spans="1:8" x14ac:dyDescent="0.25">
      <c r="A32" s="551"/>
      <c r="B32" s="537"/>
      <c r="C32" s="83" t="s">
        <v>1</v>
      </c>
      <c r="D32" s="19" t="s">
        <v>226</v>
      </c>
      <c r="E32" s="19">
        <v>60000</v>
      </c>
      <c r="F32" s="542"/>
      <c r="G32" s="62" t="s">
        <v>11</v>
      </c>
      <c r="H32" s="63"/>
    </row>
    <row r="33" spans="1:11" ht="45" x14ac:dyDescent="0.25">
      <c r="A33" s="572" t="s">
        <v>33</v>
      </c>
      <c r="B33" s="526"/>
      <c r="C33" s="102" t="s">
        <v>2</v>
      </c>
      <c r="D33" s="58" t="s">
        <v>225</v>
      </c>
      <c r="E33" s="58"/>
      <c r="F33" s="543" t="s">
        <v>234</v>
      </c>
      <c r="G33" s="119" t="s">
        <v>11</v>
      </c>
      <c r="H33" s="60"/>
    </row>
    <row r="34" spans="1:11" ht="30" x14ac:dyDescent="0.25">
      <c r="A34" s="573"/>
      <c r="B34" s="527"/>
      <c r="C34" s="102" t="s">
        <v>0</v>
      </c>
      <c r="D34" s="58" t="s">
        <v>225</v>
      </c>
      <c r="E34" s="58"/>
      <c r="F34" s="544"/>
      <c r="G34" s="61" t="s">
        <v>241</v>
      </c>
      <c r="H34" s="60"/>
    </row>
    <row r="35" spans="1:11" x14ac:dyDescent="0.25">
      <c r="A35" s="574"/>
      <c r="B35" s="538"/>
      <c r="C35" s="58" t="s">
        <v>1</v>
      </c>
      <c r="D35" s="58" t="s">
        <v>226</v>
      </c>
      <c r="E35" s="58">
        <v>50000</v>
      </c>
      <c r="F35" s="552"/>
      <c r="G35" s="59" t="s">
        <v>11</v>
      </c>
      <c r="H35" s="60"/>
    </row>
    <row r="36" spans="1:11" ht="45" x14ac:dyDescent="0.25">
      <c r="A36" s="545" t="s">
        <v>34</v>
      </c>
      <c r="B36" s="522"/>
      <c r="C36" s="80" t="s">
        <v>2</v>
      </c>
      <c r="D36" s="19" t="s">
        <v>225</v>
      </c>
      <c r="E36" s="19"/>
      <c r="F36" s="524" t="s">
        <v>234</v>
      </c>
      <c r="G36" s="73" t="s">
        <v>11</v>
      </c>
      <c r="H36" s="63"/>
    </row>
    <row r="37" spans="1:11" ht="30" x14ac:dyDescent="0.25">
      <c r="A37" s="546"/>
      <c r="B37" s="523"/>
      <c r="C37" s="80" t="s">
        <v>0</v>
      </c>
      <c r="D37" s="19" t="s">
        <v>225</v>
      </c>
      <c r="E37" s="19"/>
      <c r="F37" s="525"/>
      <c r="G37" s="64" t="s">
        <v>241</v>
      </c>
      <c r="H37" s="63"/>
    </row>
    <row r="38" spans="1:11" x14ac:dyDescent="0.25">
      <c r="A38" s="551"/>
      <c r="B38" s="537"/>
      <c r="C38" s="81" t="s">
        <v>1</v>
      </c>
      <c r="D38" s="19" t="s">
        <v>226</v>
      </c>
      <c r="E38" s="19">
        <v>50000</v>
      </c>
      <c r="F38" s="542"/>
      <c r="G38" s="62" t="s">
        <v>11</v>
      </c>
      <c r="H38" s="63"/>
    </row>
    <row r="39" spans="1:11" ht="45" x14ac:dyDescent="0.25">
      <c r="A39" s="548" t="s">
        <v>35</v>
      </c>
      <c r="B39" s="526"/>
      <c r="C39" s="102" t="s">
        <v>2</v>
      </c>
      <c r="D39" s="58" t="s">
        <v>223</v>
      </c>
      <c r="E39" s="58"/>
      <c r="F39" s="543" t="s">
        <v>234</v>
      </c>
      <c r="G39" s="103" t="s">
        <v>11</v>
      </c>
      <c r="H39" s="60"/>
    </row>
    <row r="40" spans="1:11" ht="30" x14ac:dyDescent="0.25">
      <c r="A40" s="549"/>
      <c r="B40" s="527"/>
      <c r="C40" s="102" t="s">
        <v>0</v>
      </c>
      <c r="D40" s="58" t="s">
        <v>224</v>
      </c>
      <c r="E40" s="58"/>
      <c r="F40" s="544"/>
      <c r="G40" s="61" t="s">
        <v>241</v>
      </c>
      <c r="H40" s="60"/>
    </row>
    <row r="41" spans="1:11" x14ac:dyDescent="0.25">
      <c r="A41" s="550"/>
      <c r="B41" s="538"/>
      <c r="C41" s="58" t="s">
        <v>1</v>
      </c>
      <c r="D41" s="58" t="s">
        <v>224</v>
      </c>
      <c r="E41" s="58">
        <v>40000</v>
      </c>
      <c r="F41" s="552"/>
      <c r="G41" s="103" t="s">
        <v>11</v>
      </c>
      <c r="H41" s="60"/>
      <c r="K41" s="43"/>
    </row>
    <row r="42" spans="1:11" ht="45" x14ac:dyDescent="0.25">
      <c r="A42" s="545" t="s">
        <v>176</v>
      </c>
      <c r="B42" s="522"/>
      <c r="C42" s="82" t="s">
        <v>2</v>
      </c>
      <c r="D42" s="19" t="s">
        <v>225</v>
      </c>
      <c r="E42" s="19"/>
      <c r="F42" s="524" t="s">
        <v>234</v>
      </c>
      <c r="G42" s="81" t="s">
        <v>11</v>
      </c>
      <c r="H42" s="63"/>
    </row>
    <row r="43" spans="1:11" ht="30" x14ac:dyDescent="0.25">
      <c r="A43" s="546"/>
      <c r="B43" s="523"/>
      <c r="C43" s="82" t="s">
        <v>0</v>
      </c>
      <c r="D43" s="19" t="s">
        <v>226</v>
      </c>
      <c r="E43" s="19"/>
      <c r="F43" s="525"/>
      <c r="G43" s="64" t="s">
        <v>241</v>
      </c>
      <c r="H43" s="63"/>
    </row>
    <row r="44" spans="1:11" ht="15.75" thickBot="1" x14ac:dyDescent="0.3">
      <c r="A44" s="547"/>
      <c r="B44" s="523"/>
      <c r="C44" s="83" t="s">
        <v>1</v>
      </c>
      <c r="D44" s="83" t="s">
        <v>226</v>
      </c>
      <c r="E44" s="83">
        <v>20000</v>
      </c>
      <c r="F44" s="525"/>
      <c r="G44" s="84" t="s">
        <v>11</v>
      </c>
      <c r="H44" s="85"/>
    </row>
    <row r="45" spans="1:11" ht="47.25" customHeight="1" x14ac:dyDescent="0.25">
      <c r="A45" s="519" t="s">
        <v>295</v>
      </c>
      <c r="B45" s="522"/>
      <c r="C45" s="82" t="s">
        <v>2</v>
      </c>
      <c r="D45" s="19" t="s">
        <v>225</v>
      </c>
      <c r="E45" s="19"/>
      <c r="F45" s="524" t="s">
        <v>234</v>
      </c>
      <c r="G45" s="81" t="s">
        <v>11</v>
      </c>
      <c r="H45" s="63"/>
    </row>
    <row r="46" spans="1:11" ht="30" x14ac:dyDescent="0.25">
      <c r="A46" s="520"/>
      <c r="B46" s="523"/>
      <c r="C46" s="82" t="s">
        <v>0</v>
      </c>
      <c r="D46" s="19" t="s">
        <v>226</v>
      </c>
      <c r="E46" s="19"/>
      <c r="F46" s="525"/>
      <c r="G46" s="64" t="s">
        <v>241</v>
      </c>
      <c r="H46" s="63"/>
    </row>
    <row r="47" spans="1:11" ht="15.75" thickBot="1" x14ac:dyDescent="0.3">
      <c r="A47" s="521"/>
      <c r="B47" s="523"/>
      <c r="C47" s="83" t="s">
        <v>1</v>
      </c>
      <c r="D47" s="83" t="s">
        <v>226</v>
      </c>
      <c r="E47" s="83">
        <v>20000</v>
      </c>
      <c r="F47" s="525"/>
      <c r="G47" s="84" t="s">
        <v>11</v>
      </c>
      <c r="H47" s="85"/>
    </row>
    <row r="48" spans="1:11" ht="36.6" customHeight="1" thickBot="1" x14ac:dyDescent="0.3">
      <c r="A48" s="539" t="s">
        <v>5</v>
      </c>
      <c r="B48" s="540"/>
      <c r="C48" s="540"/>
      <c r="D48" s="540"/>
      <c r="E48" s="540"/>
      <c r="F48" s="540"/>
      <c r="G48" s="540"/>
      <c r="H48" s="541"/>
    </row>
    <row r="49" spans="1:9" ht="78.75" x14ac:dyDescent="0.25">
      <c r="A49" s="128" t="s">
        <v>36</v>
      </c>
      <c r="B49" s="115"/>
      <c r="C49" s="117" t="s">
        <v>193</v>
      </c>
      <c r="D49" s="115" t="s">
        <v>200</v>
      </c>
      <c r="E49" s="527"/>
      <c r="F49" s="544" t="s">
        <v>235</v>
      </c>
      <c r="G49" s="129" t="s">
        <v>194</v>
      </c>
      <c r="H49" s="498" t="s">
        <v>344</v>
      </c>
      <c r="I49" s="13" t="s">
        <v>249</v>
      </c>
    </row>
    <row r="50" spans="1:9" ht="15.75" thickBot="1" x14ac:dyDescent="0.3">
      <c r="A50" s="130" t="s">
        <v>17</v>
      </c>
      <c r="B50" s="101"/>
      <c r="C50" s="101" t="s">
        <v>1</v>
      </c>
      <c r="D50" s="101"/>
      <c r="E50" s="527"/>
      <c r="F50" s="544"/>
      <c r="G50" s="101"/>
      <c r="H50" s="123"/>
    </row>
    <row r="51" spans="1:9" ht="19.5" thickBot="1" x14ac:dyDescent="0.3">
      <c r="A51" s="539" t="s">
        <v>18</v>
      </c>
      <c r="B51" s="540"/>
      <c r="C51" s="540"/>
      <c r="D51" s="540"/>
      <c r="E51" s="540"/>
      <c r="F51" s="540"/>
      <c r="G51" s="540"/>
      <c r="H51" s="541"/>
    </row>
    <row r="52" spans="1:9" ht="31.5" x14ac:dyDescent="0.25">
      <c r="A52" s="86" t="s">
        <v>37</v>
      </c>
      <c r="B52" s="523"/>
      <c r="C52" s="528" t="s">
        <v>193</v>
      </c>
      <c r="D52" s="79" t="s">
        <v>200</v>
      </c>
      <c r="E52" s="523"/>
      <c r="F52" s="525" t="s">
        <v>235</v>
      </c>
      <c r="G52" s="87" t="s">
        <v>194</v>
      </c>
      <c r="H52" s="74"/>
    </row>
    <row r="53" spans="1:9" ht="31.9" customHeight="1" x14ac:dyDescent="0.25">
      <c r="A53" s="88" t="s">
        <v>19</v>
      </c>
      <c r="B53" s="537"/>
      <c r="C53" s="529"/>
      <c r="D53" s="81"/>
      <c r="E53" s="537"/>
      <c r="F53" s="542"/>
      <c r="G53" s="72"/>
      <c r="H53" s="500" t="s">
        <v>344</v>
      </c>
      <c r="I53" s="13" t="s">
        <v>249</v>
      </c>
    </row>
    <row r="54" spans="1:9" ht="31.5" x14ac:dyDescent="0.25">
      <c r="A54" s="126" t="s">
        <v>38</v>
      </c>
      <c r="B54" s="526"/>
      <c r="C54" s="530" t="s">
        <v>193</v>
      </c>
      <c r="D54" s="103" t="s">
        <v>200</v>
      </c>
      <c r="E54" s="526"/>
      <c r="F54" s="543" t="s">
        <v>235</v>
      </c>
      <c r="G54" s="102" t="s">
        <v>194</v>
      </c>
      <c r="H54" s="501" t="s">
        <v>344</v>
      </c>
      <c r="I54" s="13" t="s">
        <v>249</v>
      </c>
    </row>
    <row r="55" spans="1:9" ht="15.75" thickBot="1" x14ac:dyDescent="0.3">
      <c r="A55" s="127" t="s">
        <v>17</v>
      </c>
      <c r="B55" s="527"/>
      <c r="C55" s="531"/>
      <c r="D55" s="110"/>
      <c r="E55" s="527"/>
      <c r="F55" s="544"/>
      <c r="G55" s="114"/>
      <c r="H55" s="123"/>
    </row>
    <row r="56" spans="1:9" ht="32.450000000000003" customHeight="1" thickBot="1" x14ac:dyDescent="0.3">
      <c r="A56" s="534" t="s">
        <v>20</v>
      </c>
      <c r="B56" s="535"/>
      <c r="C56" s="535"/>
      <c r="D56" s="535"/>
      <c r="E56" s="535"/>
      <c r="F56" s="535"/>
      <c r="G56" s="535"/>
      <c r="H56" s="536"/>
    </row>
    <row r="57" spans="1:9" ht="75" x14ac:dyDescent="0.25">
      <c r="A57" s="86" t="s">
        <v>115</v>
      </c>
      <c r="B57" s="72"/>
      <c r="C57" s="89" t="s">
        <v>193</v>
      </c>
      <c r="D57" s="72" t="s">
        <v>201</v>
      </c>
      <c r="E57" s="72"/>
      <c r="F57" s="525" t="s">
        <v>235</v>
      </c>
      <c r="G57" s="87" t="s">
        <v>194</v>
      </c>
      <c r="H57" s="502" t="s">
        <v>346</v>
      </c>
      <c r="I57" s="13" t="s">
        <v>249</v>
      </c>
    </row>
    <row r="58" spans="1:9" ht="15.75" thickBot="1" x14ac:dyDescent="0.3">
      <c r="A58" s="90" t="s">
        <v>17</v>
      </c>
      <c r="B58" s="83"/>
      <c r="C58" s="83"/>
      <c r="D58" s="83"/>
      <c r="E58" s="83"/>
      <c r="F58" s="525"/>
      <c r="G58" s="91"/>
      <c r="H58" s="85"/>
    </row>
    <row r="59" spans="1:9" ht="19.5" thickBot="1" x14ac:dyDescent="0.3">
      <c r="A59" s="534" t="s">
        <v>21</v>
      </c>
      <c r="B59" s="535"/>
      <c r="C59" s="535"/>
      <c r="D59" s="535"/>
      <c r="E59" s="535"/>
      <c r="F59" s="535"/>
      <c r="G59" s="565"/>
      <c r="H59" s="536"/>
    </row>
    <row r="60" spans="1:9" ht="90" x14ac:dyDescent="0.25">
      <c r="A60" s="568" t="s">
        <v>39</v>
      </c>
      <c r="B60" s="571"/>
      <c r="C60" s="124" t="s">
        <v>6</v>
      </c>
      <c r="D60" s="117" t="s">
        <v>201</v>
      </c>
      <c r="E60" s="115"/>
      <c r="F60" s="566" t="s">
        <v>234</v>
      </c>
      <c r="G60" s="61" t="s">
        <v>241</v>
      </c>
      <c r="H60" s="503" t="s">
        <v>347</v>
      </c>
    </row>
    <row r="61" spans="1:9" ht="30" x14ac:dyDescent="0.25">
      <c r="A61" s="569"/>
      <c r="B61" s="527"/>
      <c r="C61" s="125" t="s">
        <v>22</v>
      </c>
      <c r="D61" s="58" t="s">
        <v>223</v>
      </c>
      <c r="E61" s="58"/>
      <c r="F61" s="567"/>
      <c r="G61" s="61" t="s">
        <v>243</v>
      </c>
      <c r="H61" s="118"/>
    </row>
    <row r="62" spans="1:9" ht="30" x14ac:dyDescent="0.25">
      <c r="A62" s="570"/>
      <c r="B62" s="538"/>
      <c r="C62" s="125" t="s">
        <v>7</v>
      </c>
      <c r="D62" s="58" t="s">
        <v>224</v>
      </c>
      <c r="E62" s="58"/>
      <c r="F62" s="552"/>
      <c r="G62" s="114" t="s">
        <v>242</v>
      </c>
      <c r="H62" s="60"/>
    </row>
    <row r="63" spans="1:9" ht="60.75" thickBot="1" x14ac:dyDescent="0.3">
      <c r="A63" s="602" t="s">
        <v>40</v>
      </c>
      <c r="B63" s="92" t="s">
        <v>177</v>
      </c>
      <c r="C63" s="82" t="s">
        <v>16</v>
      </c>
      <c r="D63" s="81" t="s">
        <v>201</v>
      </c>
      <c r="E63" s="19"/>
      <c r="F63" s="93" t="s">
        <v>236</v>
      </c>
      <c r="G63" s="94" t="s">
        <v>12</v>
      </c>
      <c r="H63" s="504" t="s">
        <v>348</v>
      </c>
    </row>
    <row r="64" spans="1:9" ht="60" x14ac:dyDescent="0.25">
      <c r="A64" s="520"/>
      <c r="B64" s="593"/>
      <c r="C64" s="82" t="s">
        <v>23</v>
      </c>
      <c r="D64" s="81" t="s">
        <v>224</v>
      </c>
      <c r="E64" s="185">
        <v>25000</v>
      </c>
      <c r="F64" s="94" t="s">
        <v>234</v>
      </c>
      <c r="G64" s="64" t="s">
        <v>243</v>
      </c>
      <c r="H64" s="63"/>
    </row>
    <row r="65" spans="1:8" ht="45" x14ac:dyDescent="0.25">
      <c r="A65" s="520"/>
      <c r="B65" s="523"/>
      <c r="C65" s="82" t="s">
        <v>13</v>
      </c>
      <c r="D65" s="81" t="s">
        <v>238</v>
      </c>
      <c r="E65" s="96"/>
      <c r="F65" s="94" t="s">
        <v>236</v>
      </c>
      <c r="G65" s="94" t="s">
        <v>12</v>
      </c>
      <c r="H65" s="95"/>
    </row>
    <row r="66" spans="1:8" ht="30" x14ac:dyDescent="0.25">
      <c r="A66" s="520"/>
      <c r="B66" s="523"/>
      <c r="C66" s="82" t="s">
        <v>14</v>
      </c>
      <c r="D66" s="81" t="s">
        <v>226</v>
      </c>
      <c r="E66" s="185">
        <v>550000</v>
      </c>
      <c r="F66" s="94" t="s">
        <v>237</v>
      </c>
      <c r="G66" s="64" t="s">
        <v>243</v>
      </c>
      <c r="H66" s="95"/>
    </row>
    <row r="67" spans="1:8" ht="30.75" thickBot="1" x14ac:dyDescent="0.3">
      <c r="A67" s="575"/>
      <c r="B67" s="594"/>
      <c r="C67" s="82" t="s">
        <v>15</v>
      </c>
      <c r="D67" s="84" t="s">
        <v>245</v>
      </c>
      <c r="E67" s="93"/>
      <c r="F67" s="94" t="s">
        <v>236</v>
      </c>
      <c r="G67" s="64" t="s">
        <v>243</v>
      </c>
      <c r="H67" s="95"/>
    </row>
    <row r="68" spans="1:8" ht="60.75" thickBot="1" x14ac:dyDescent="0.3">
      <c r="A68" s="548" t="s">
        <v>178</v>
      </c>
      <c r="B68" s="116" t="s">
        <v>177</v>
      </c>
      <c r="C68" s="117" t="s">
        <v>16</v>
      </c>
      <c r="D68" s="58" t="s">
        <v>201</v>
      </c>
      <c r="E68" s="111" t="s">
        <v>236</v>
      </c>
      <c r="F68" s="113" t="s">
        <v>236</v>
      </c>
      <c r="G68" s="61" t="s">
        <v>241</v>
      </c>
      <c r="H68" s="505" t="s">
        <v>348</v>
      </c>
    </row>
    <row r="69" spans="1:8" ht="60" x14ac:dyDescent="0.25">
      <c r="A69" s="549"/>
      <c r="B69" s="599"/>
      <c r="C69" s="102" t="s">
        <v>23</v>
      </c>
      <c r="D69" s="115" t="s">
        <v>224</v>
      </c>
      <c r="E69" s="119"/>
      <c r="F69" s="113" t="s">
        <v>234</v>
      </c>
      <c r="G69" s="61" t="s">
        <v>243</v>
      </c>
      <c r="H69" s="118"/>
    </row>
    <row r="70" spans="1:8" ht="36.6" customHeight="1" x14ac:dyDescent="0.25">
      <c r="A70" s="549"/>
      <c r="B70" s="527"/>
      <c r="C70" s="102" t="s">
        <v>13</v>
      </c>
      <c r="D70" s="101" t="s">
        <v>238</v>
      </c>
      <c r="E70" s="120"/>
      <c r="F70" s="113" t="s">
        <v>236</v>
      </c>
      <c r="G70" s="61" t="s">
        <v>243</v>
      </c>
      <c r="H70" s="118"/>
    </row>
    <row r="71" spans="1:8" ht="62.45" customHeight="1" x14ac:dyDescent="0.25">
      <c r="A71" s="549"/>
      <c r="B71" s="527"/>
      <c r="C71" s="121" t="s">
        <v>14</v>
      </c>
      <c r="D71" s="113" t="s">
        <v>226</v>
      </c>
      <c r="E71" s="113"/>
      <c r="F71" s="122" t="s">
        <v>237</v>
      </c>
      <c r="G71" s="61" t="s">
        <v>243</v>
      </c>
      <c r="H71" s="60"/>
    </row>
    <row r="72" spans="1:8" ht="30.75" thickBot="1" x14ac:dyDescent="0.3">
      <c r="A72" s="549"/>
      <c r="B72" s="600"/>
      <c r="C72" s="104" t="s">
        <v>15</v>
      </c>
      <c r="D72" s="114" t="s">
        <v>245</v>
      </c>
      <c r="E72" s="122"/>
      <c r="F72" s="122" t="s">
        <v>236</v>
      </c>
      <c r="G72" s="61" t="s">
        <v>243</v>
      </c>
      <c r="H72" s="123"/>
    </row>
    <row r="73" spans="1:8" ht="19.5" thickBot="1" x14ac:dyDescent="0.3">
      <c r="A73" s="539" t="s">
        <v>30</v>
      </c>
      <c r="B73" s="540"/>
      <c r="C73" s="540"/>
      <c r="D73" s="540"/>
      <c r="E73" s="540"/>
      <c r="F73" s="540"/>
      <c r="G73" s="540"/>
      <c r="H73" s="541"/>
    </row>
    <row r="74" spans="1:8" ht="58.5" customHeight="1" x14ac:dyDescent="0.25">
      <c r="A74" s="585" t="s">
        <v>41</v>
      </c>
      <c r="B74" s="597"/>
      <c r="C74" s="78" t="s">
        <v>8</v>
      </c>
      <c r="D74" s="79" t="s">
        <v>201</v>
      </c>
      <c r="E74" s="72"/>
      <c r="F74" s="91"/>
      <c r="G74" s="97" t="s">
        <v>194</v>
      </c>
      <c r="H74" s="502" t="s">
        <v>348</v>
      </c>
    </row>
    <row r="75" spans="1:8" ht="30" x14ac:dyDescent="0.25">
      <c r="A75" s="585"/>
      <c r="B75" s="597"/>
      <c r="C75" s="80" t="s">
        <v>9</v>
      </c>
      <c r="D75" s="79"/>
      <c r="E75" s="98"/>
      <c r="F75" s="94"/>
      <c r="G75" s="94"/>
      <c r="H75" s="95"/>
    </row>
    <row r="76" spans="1:8" ht="45" x14ac:dyDescent="0.25">
      <c r="A76" s="585"/>
      <c r="B76" s="598"/>
      <c r="C76" s="99" t="s">
        <v>10</v>
      </c>
      <c r="D76" s="81"/>
      <c r="E76" s="96"/>
      <c r="F76" s="94" t="s">
        <v>237</v>
      </c>
      <c r="G76" s="94"/>
      <c r="H76" s="95"/>
    </row>
    <row r="77" spans="1:8" ht="30" x14ac:dyDescent="0.25">
      <c r="A77" s="590" t="s">
        <v>42</v>
      </c>
      <c r="B77" s="595"/>
      <c r="C77" s="61" t="s">
        <v>24</v>
      </c>
      <c r="D77" s="110"/>
      <c r="E77" s="111" t="s">
        <v>202</v>
      </c>
      <c r="F77" s="601" t="s">
        <v>239</v>
      </c>
      <c r="G77" s="104" t="s">
        <v>194</v>
      </c>
      <c r="H77" s="112"/>
    </row>
    <row r="78" spans="1:8" ht="60" x14ac:dyDescent="0.25">
      <c r="A78" s="591"/>
      <c r="B78" s="595"/>
      <c r="C78" s="61" t="s">
        <v>25</v>
      </c>
      <c r="D78" s="113"/>
      <c r="E78" s="59"/>
      <c r="F78" s="544"/>
      <c r="G78" s="114"/>
      <c r="H78" s="60"/>
    </row>
    <row r="79" spans="1:8" ht="60" x14ac:dyDescent="0.25">
      <c r="A79" s="591"/>
      <c r="B79" s="595"/>
      <c r="C79" s="61" t="s">
        <v>26</v>
      </c>
      <c r="D79" s="113"/>
      <c r="E79" s="59"/>
      <c r="F79" s="544"/>
      <c r="G79" s="114"/>
      <c r="H79" s="60"/>
    </row>
    <row r="80" spans="1:8" ht="43.15" customHeight="1" x14ac:dyDescent="0.25">
      <c r="A80" s="592"/>
      <c r="B80" s="596"/>
      <c r="C80" s="61" t="s">
        <v>27</v>
      </c>
      <c r="D80" s="113"/>
      <c r="E80" s="59"/>
      <c r="F80" s="552"/>
      <c r="G80" s="115"/>
      <c r="H80" s="60"/>
    </row>
    <row r="81" spans="1:8" ht="30" x14ac:dyDescent="0.25">
      <c r="A81" s="588" t="s">
        <v>240</v>
      </c>
      <c r="B81" s="523"/>
      <c r="C81" s="87" t="s">
        <v>28</v>
      </c>
      <c r="D81" s="79"/>
      <c r="E81" s="96" t="s">
        <v>202</v>
      </c>
      <c r="F81" s="524" t="s">
        <v>239</v>
      </c>
      <c r="G81" s="100" t="s">
        <v>194</v>
      </c>
      <c r="H81" s="63"/>
    </row>
    <row r="82" spans="1:8" ht="45" x14ac:dyDescent="0.25">
      <c r="A82" s="589"/>
      <c r="B82" s="537"/>
      <c r="C82" s="82" t="s">
        <v>27</v>
      </c>
      <c r="D82" s="81"/>
      <c r="E82" s="96"/>
      <c r="F82" s="542"/>
      <c r="G82" s="72"/>
      <c r="H82" s="63"/>
    </row>
    <row r="83" spans="1:8" ht="30" x14ac:dyDescent="0.25">
      <c r="A83" s="586" t="s">
        <v>43</v>
      </c>
      <c r="B83" s="101"/>
      <c r="C83" s="102" t="s">
        <v>29</v>
      </c>
      <c r="D83" s="103"/>
      <c r="E83" s="58" t="s">
        <v>202</v>
      </c>
      <c r="F83" s="543" t="s">
        <v>239</v>
      </c>
      <c r="G83" s="104" t="s">
        <v>194</v>
      </c>
      <c r="H83" s="60"/>
    </row>
    <row r="84" spans="1:8" ht="45.75" thickBot="1" x14ac:dyDescent="0.3">
      <c r="A84" s="587"/>
      <c r="B84" s="105"/>
      <c r="C84" s="106" t="s">
        <v>27</v>
      </c>
      <c r="D84" s="107"/>
      <c r="E84" s="108"/>
      <c r="F84" s="584"/>
      <c r="G84" s="105"/>
      <c r="H84" s="109"/>
    </row>
    <row r="85" spans="1:8" x14ac:dyDescent="0.25">
      <c r="D85" s="1"/>
    </row>
    <row r="86" spans="1:8" ht="15.75" x14ac:dyDescent="0.25">
      <c r="A86" s="14" t="s">
        <v>113</v>
      </c>
      <c r="B86" s="13"/>
      <c r="D86" s="1"/>
    </row>
    <row r="87" spans="1:8" x14ac:dyDescent="0.25">
      <c r="A87" s="12" t="s">
        <v>114</v>
      </c>
      <c r="B87" s="13"/>
      <c r="D87" s="1"/>
    </row>
    <row r="88" spans="1:8" x14ac:dyDescent="0.25">
      <c r="A88" s="12" t="s">
        <v>296</v>
      </c>
      <c r="B88" s="52"/>
    </row>
    <row r="89" spans="1:8" x14ac:dyDescent="0.25">
      <c r="A89" s="12" t="s">
        <v>110</v>
      </c>
      <c r="B89" s="43">
        <f>SUM(E5:E84)</f>
        <v>1473000</v>
      </c>
    </row>
  </sheetData>
  <mergeCells count="76">
    <mergeCell ref="B64:B67"/>
    <mergeCell ref="B77:B80"/>
    <mergeCell ref="A73:H73"/>
    <mergeCell ref="B74:B76"/>
    <mergeCell ref="B69:B72"/>
    <mergeCell ref="F77:F80"/>
    <mergeCell ref="A63:A67"/>
    <mergeCell ref="F83:F84"/>
    <mergeCell ref="F81:F82"/>
    <mergeCell ref="B81:B82"/>
    <mergeCell ref="A68:A72"/>
    <mergeCell ref="A74:A76"/>
    <mergeCell ref="A83:A84"/>
    <mergeCell ref="A81:A82"/>
    <mergeCell ref="A77:A80"/>
    <mergeCell ref="A33:A35"/>
    <mergeCell ref="A5:A7"/>
    <mergeCell ref="A8:A10"/>
    <mergeCell ref="A11:A13"/>
    <mergeCell ref="A14:A16"/>
    <mergeCell ref="A17:A19"/>
    <mergeCell ref="A23:H23"/>
    <mergeCell ref="B24:B26"/>
    <mergeCell ref="B27:B29"/>
    <mergeCell ref="B30:B32"/>
    <mergeCell ref="A20:A22"/>
    <mergeCell ref="A24:A26"/>
    <mergeCell ref="A27:A29"/>
    <mergeCell ref="A30:A32"/>
    <mergeCell ref="F33:F35"/>
    <mergeCell ref="B17:B19"/>
    <mergeCell ref="F57:F58"/>
    <mergeCell ref="A59:H59"/>
    <mergeCell ref="F60:F62"/>
    <mergeCell ref="A60:A62"/>
    <mergeCell ref="B60:B62"/>
    <mergeCell ref="F36:F38"/>
    <mergeCell ref="F39:F41"/>
    <mergeCell ref="F42:F44"/>
    <mergeCell ref="F49:F50"/>
    <mergeCell ref="B33:B35"/>
    <mergeCell ref="A4:H4"/>
    <mergeCell ref="B5:B7"/>
    <mergeCell ref="B8:B10"/>
    <mergeCell ref="B11:B13"/>
    <mergeCell ref="B14:B16"/>
    <mergeCell ref="F5:F7"/>
    <mergeCell ref="F11:F13"/>
    <mergeCell ref="F14:F16"/>
    <mergeCell ref="F17:F19"/>
    <mergeCell ref="F20:F22"/>
    <mergeCell ref="F24:F26"/>
    <mergeCell ref="F27:F29"/>
    <mergeCell ref="F30:F32"/>
    <mergeCell ref="B20:B22"/>
    <mergeCell ref="A56:H56"/>
    <mergeCell ref="B36:B38"/>
    <mergeCell ref="B39:B41"/>
    <mergeCell ref="B42:B44"/>
    <mergeCell ref="A48:H48"/>
    <mergeCell ref="A51:H51"/>
    <mergeCell ref="B52:B53"/>
    <mergeCell ref="E49:E50"/>
    <mergeCell ref="E52:E53"/>
    <mergeCell ref="F52:F53"/>
    <mergeCell ref="E54:E55"/>
    <mergeCell ref="F54:F55"/>
    <mergeCell ref="A42:A44"/>
    <mergeCell ref="A39:A41"/>
    <mergeCell ref="A36:A38"/>
    <mergeCell ref="A45:A47"/>
    <mergeCell ref="B45:B47"/>
    <mergeCell ref="F45:F47"/>
    <mergeCell ref="B54:B55"/>
    <mergeCell ref="C52:C53"/>
    <mergeCell ref="C54:C5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86" zoomScaleNormal="86" workbookViewId="0">
      <pane ySplit="2" topLeftCell="A12" activePane="bottomLeft" state="frozen"/>
      <selection pane="bottomLeft" activeCell="I12" sqref="I12"/>
    </sheetView>
  </sheetViews>
  <sheetFormatPr defaultRowHeight="15" x14ac:dyDescent="0.25"/>
  <cols>
    <col min="1" max="1" width="38.140625" customWidth="1"/>
    <col min="2" max="2" width="22.5703125" customWidth="1"/>
    <col min="3" max="3" width="25" customWidth="1"/>
    <col min="4" max="4" width="11.5703125" customWidth="1"/>
    <col min="5" max="5" width="11" customWidth="1"/>
    <col min="6" max="6" width="13.5703125" customWidth="1"/>
    <col min="7" max="7" width="10.42578125" customWidth="1"/>
    <col min="8" max="8" width="33.42578125" customWidth="1"/>
    <col min="9" max="9" width="21.140625" customWidth="1"/>
  </cols>
  <sheetData>
    <row r="1" spans="1:9" ht="15.75" x14ac:dyDescent="0.25">
      <c r="A1" s="372" t="s">
        <v>181</v>
      </c>
      <c r="B1" s="207"/>
      <c r="C1" s="207"/>
      <c r="D1" s="207"/>
      <c r="E1" s="207"/>
      <c r="F1" s="207"/>
      <c r="G1" s="207"/>
      <c r="H1" s="208"/>
      <c r="I1" s="10"/>
    </row>
    <row r="2" spans="1:9" ht="27.6" customHeight="1" thickBot="1" x14ac:dyDescent="0.3">
      <c r="A2" s="209" t="s">
        <v>44</v>
      </c>
      <c r="B2" s="9" t="s">
        <v>45</v>
      </c>
      <c r="C2" s="9" t="s">
        <v>46</v>
      </c>
      <c r="D2" s="8" t="s">
        <v>47</v>
      </c>
      <c r="E2" s="8" t="s">
        <v>48</v>
      </c>
      <c r="F2" s="8" t="s">
        <v>260</v>
      </c>
      <c r="G2" s="8" t="s">
        <v>76</v>
      </c>
      <c r="H2" s="210" t="s">
        <v>49</v>
      </c>
      <c r="I2" s="13" t="s">
        <v>349</v>
      </c>
    </row>
    <row r="3" spans="1:9" ht="28.15" customHeight="1" thickBot="1" x14ac:dyDescent="0.3">
      <c r="A3" s="534" t="s">
        <v>244</v>
      </c>
      <c r="B3" s="535"/>
      <c r="C3" s="535"/>
      <c r="D3" s="535"/>
      <c r="E3" s="535"/>
      <c r="F3" s="535"/>
      <c r="G3" s="535"/>
      <c r="H3" s="536"/>
    </row>
    <row r="4" spans="1:9" ht="39.6" customHeight="1" x14ac:dyDescent="0.25">
      <c r="A4" s="607" t="s">
        <v>247</v>
      </c>
      <c r="B4" s="608" t="s">
        <v>248</v>
      </c>
      <c r="C4" s="164" t="s">
        <v>250</v>
      </c>
      <c r="D4" s="147" t="s">
        <v>202</v>
      </c>
      <c r="E4" s="189" t="s">
        <v>236</v>
      </c>
      <c r="F4" s="189" t="s">
        <v>236</v>
      </c>
      <c r="G4" s="163" t="s">
        <v>241</v>
      </c>
      <c r="H4" s="211"/>
    </row>
    <row r="5" spans="1:9" ht="39.6" customHeight="1" x14ac:dyDescent="0.25">
      <c r="A5" s="607"/>
      <c r="B5" s="608"/>
      <c r="C5" s="149" t="s">
        <v>54</v>
      </c>
      <c r="D5" s="150" t="s">
        <v>223</v>
      </c>
      <c r="E5" s="190">
        <v>1800</v>
      </c>
      <c r="F5" s="190" t="s">
        <v>234</v>
      </c>
      <c r="G5" s="148" t="s">
        <v>243</v>
      </c>
      <c r="H5" s="212"/>
    </row>
    <row r="6" spans="1:9" ht="39.6" customHeight="1" x14ac:dyDescent="0.25">
      <c r="A6" s="607"/>
      <c r="B6" s="608"/>
      <c r="C6" s="151" t="s">
        <v>55</v>
      </c>
      <c r="D6" s="150" t="s">
        <v>223</v>
      </c>
      <c r="E6" s="191" t="s">
        <v>236</v>
      </c>
      <c r="F6" s="191" t="s">
        <v>236</v>
      </c>
      <c r="G6" s="148" t="s">
        <v>241</v>
      </c>
      <c r="H6" s="213"/>
    </row>
    <row r="7" spans="1:9" ht="52.15" customHeight="1" x14ac:dyDescent="0.25">
      <c r="A7" s="607"/>
      <c r="B7" s="609"/>
      <c r="C7" s="152" t="s">
        <v>61</v>
      </c>
      <c r="D7" s="150" t="s">
        <v>249</v>
      </c>
      <c r="E7" s="192">
        <v>20000</v>
      </c>
      <c r="F7" s="192" t="s">
        <v>234</v>
      </c>
      <c r="G7" s="148" t="s">
        <v>243</v>
      </c>
      <c r="H7" s="213"/>
    </row>
    <row r="8" spans="1:9" ht="60" x14ac:dyDescent="0.25">
      <c r="A8" s="610" t="s">
        <v>246</v>
      </c>
      <c r="B8" s="603" t="s">
        <v>50</v>
      </c>
      <c r="C8" s="132" t="s">
        <v>54</v>
      </c>
      <c r="D8" s="143" t="s">
        <v>200</v>
      </c>
      <c r="E8" s="145">
        <v>1500</v>
      </c>
      <c r="F8" s="145" t="s">
        <v>234</v>
      </c>
      <c r="G8" s="153" t="s">
        <v>243</v>
      </c>
      <c r="H8" s="518" t="s">
        <v>365</v>
      </c>
      <c r="I8" s="13" t="s">
        <v>223</v>
      </c>
    </row>
    <row r="9" spans="1:9" ht="45" x14ac:dyDescent="0.25">
      <c r="A9" s="611"/>
      <c r="B9" s="604"/>
      <c r="C9" s="133" t="s">
        <v>55</v>
      </c>
      <c r="D9" s="134" t="s">
        <v>201</v>
      </c>
      <c r="E9" s="144" t="s">
        <v>236</v>
      </c>
      <c r="F9" s="144" t="s">
        <v>236</v>
      </c>
      <c r="G9" s="153" t="s">
        <v>241</v>
      </c>
      <c r="H9" s="214"/>
      <c r="I9" s="13" t="s">
        <v>224</v>
      </c>
    </row>
    <row r="10" spans="1:9" ht="30.75" thickBot="1" x14ac:dyDescent="0.3">
      <c r="A10" s="611"/>
      <c r="B10" s="604"/>
      <c r="C10" s="135" t="s">
        <v>61</v>
      </c>
      <c r="D10" s="136" t="s">
        <v>202</v>
      </c>
      <c r="E10" s="146">
        <v>15000</v>
      </c>
      <c r="F10" s="186" t="s">
        <v>234</v>
      </c>
      <c r="G10" s="162" t="s">
        <v>243</v>
      </c>
      <c r="H10" s="214"/>
      <c r="I10" s="13" t="s">
        <v>249</v>
      </c>
    </row>
    <row r="11" spans="1:9" ht="27" customHeight="1" thickBot="1" x14ac:dyDescent="0.3">
      <c r="A11" s="534" t="s">
        <v>251</v>
      </c>
      <c r="B11" s="535"/>
      <c r="C11" s="535"/>
      <c r="D11" s="535"/>
      <c r="E11" s="535"/>
      <c r="F11" s="535"/>
      <c r="G11" s="535"/>
      <c r="H11" s="536"/>
    </row>
    <row r="12" spans="1:9" ht="144" customHeight="1" x14ac:dyDescent="0.25">
      <c r="A12" s="612" t="s">
        <v>51</v>
      </c>
      <c r="B12" s="605" t="s">
        <v>52</v>
      </c>
      <c r="C12" s="154" t="s">
        <v>53</v>
      </c>
      <c r="D12" s="6" t="s">
        <v>204</v>
      </c>
      <c r="E12" s="155" t="s">
        <v>236</v>
      </c>
      <c r="F12" s="193" t="s">
        <v>234</v>
      </c>
      <c r="G12" s="163" t="s">
        <v>241</v>
      </c>
      <c r="H12" s="215" t="s">
        <v>254</v>
      </c>
    </row>
    <row r="13" spans="1:9" ht="45" x14ac:dyDescent="0.25">
      <c r="A13" s="612"/>
      <c r="B13" s="605"/>
      <c r="C13" s="156" t="s">
        <v>54</v>
      </c>
      <c r="D13" s="157" t="s">
        <v>203</v>
      </c>
      <c r="E13" s="195">
        <v>9000</v>
      </c>
      <c r="F13" s="196" t="s">
        <v>234</v>
      </c>
      <c r="G13" s="148" t="s">
        <v>243</v>
      </c>
      <c r="H13" s="216">
        <v>43992</v>
      </c>
    </row>
    <row r="14" spans="1:9" ht="45" x14ac:dyDescent="0.25">
      <c r="A14" s="612"/>
      <c r="B14" s="605"/>
      <c r="C14" s="156" t="s">
        <v>55</v>
      </c>
      <c r="D14" s="157" t="s">
        <v>200</v>
      </c>
      <c r="E14" s="158" t="s">
        <v>236</v>
      </c>
      <c r="F14" s="194"/>
      <c r="G14" s="148" t="s">
        <v>241</v>
      </c>
      <c r="H14" s="217"/>
    </row>
    <row r="15" spans="1:9" ht="45.75" thickBot="1" x14ac:dyDescent="0.3">
      <c r="A15" s="613"/>
      <c r="B15" s="606"/>
      <c r="C15" s="159" t="s">
        <v>61</v>
      </c>
      <c r="D15" s="160" t="s">
        <v>201</v>
      </c>
      <c r="E15" s="197">
        <v>200000</v>
      </c>
      <c r="F15" s="196" t="s">
        <v>261</v>
      </c>
      <c r="G15" s="148" t="s">
        <v>243</v>
      </c>
      <c r="H15" s="487" t="s">
        <v>336</v>
      </c>
      <c r="I15" s="13" t="s">
        <v>223</v>
      </c>
    </row>
    <row r="16" spans="1:9" ht="19.5" thickBot="1" x14ac:dyDescent="0.35">
      <c r="A16" s="614" t="s">
        <v>56</v>
      </c>
      <c r="B16" s="615"/>
      <c r="C16" s="615"/>
      <c r="D16" s="615"/>
      <c r="E16" s="615"/>
      <c r="F16" s="616"/>
      <c r="G16" s="615"/>
      <c r="H16" s="617"/>
    </row>
    <row r="17" spans="1:9" ht="409.6" customHeight="1" x14ac:dyDescent="0.25">
      <c r="A17" s="634" t="s">
        <v>57</v>
      </c>
      <c r="B17" s="622" t="s">
        <v>58</v>
      </c>
      <c r="C17" s="176" t="s">
        <v>59</v>
      </c>
      <c r="D17" s="139" t="s">
        <v>205</v>
      </c>
      <c r="E17" s="140" t="s">
        <v>236</v>
      </c>
      <c r="F17" s="187" t="s">
        <v>236</v>
      </c>
      <c r="G17" s="153" t="s">
        <v>241</v>
      </c>
      <c r="H17" s="218" t="s">
        <v>206</v>
      </c>
    </row>
    <row r="18" spans="1:9" ht="60" x14ac:dyDescent="0.25">
      <c r="A18" s="635"/>
      <c r="B18" s="623"/>
      <c r="C18" s="165" t="s">
        <v>60</v>
      </c>
      <c r="D18" s="136" t="s">
        <v>204</v>
      </c>
      <c r="E18" s="174">
        <v>32000</v>
      </c>
      <c r="F18" s="174" t="s">
        <v>234</v>
      </c>
      <c r="G18" s="137" t="s">
        <v>243</v>
      </c>
      <c r="H18" s="219" t="s">
        <v>263</v>
      </c>
    </row>
    <row r="19" spans="1:9" ht="45" x14ac:dyDescent="0.25">
      <c r="A19" s="635"/>
      <c r="B19" s="623"/>
      <c r="C19" s="166" t="s">
        <v>75</v>
      </c>
      <c r="D19" s="627" t="s">
        <v>200</v>
      </c>
      <c r="E19" s="629" t="s">
        <v>236</v>
      </c>
      <c r="F19" s="638" t="s">
        <v>236</v>
      </c>
      <c r="G19" s="625" t="s">
        <v>241</v>
      </c>
      <c r="H19" s="640" t="s">
        <v>350</v>
      </c>
    </row>
    <row r="20" spans="1:9" x14ac:dyDescent="0.25">
      <c r="A20" s="635"/>
      <c r="B20" s="623"/>
      <c r="C20" s="167" t="s">
        <v>62</v>
      </c>
      <c r="D20" s="628"/>
      <c r="E20" s="630"/>
      <c r="F20" s="639"/>
      <c r="G20" s="626"/>
      <c r="H20" s="641"/>
    </row>
    <row r="21" spans="1:9" ht="45" x14ac:dyDescent="0.25">
      <c r="A21" s="635"/>
      <c r="B21" s="624"/>
      <c r="C21" s="140" t="s">
        <v>61</v>
      </c>
      <c r="D21" s="168" t="s">
        <v>252</v>
      </c>
      <c r="E21" s="142">
        <v>1000000</v>
      </c>
      <c r="F21" s="198" t="s">
        <v>262</v>
      </c>
      <c r="G21" s="172" t="s">
        <v>11</v>
      </c>
      <c r="H21" s="642"/>
    </row>
    <row r="22" spans="1:9" ht="28.9" customHeight="1" x14ac:dyDescent="0.25">
      <c r="A22" s="612" t="s">
        <v>63</v>
      </c>
      <c r="B22" s="631" t="s">
        <v>187</v>
      </c>
      <c r="C22" s="154" t="s">
        <v>253</v>
      </c>
      <c r="D22" s="169" t="s">
        <v>200</v>
      </c>
      <c r="E22" s="171" t="s">
        <v>236</v>
      </c>
      <c r="F22" s="199" t="s">
        <v>236</v>
      </c>
      <c r="G22" s="173" t="s">
        <v>255</v>
      </c>
      <c r="H22" s="220"/>
    </row>
    <row r="23" spans="1:9" ht="60" x14ac:dyDescent="0.25">
      <c r="A23" s="612"/>
      <c r="B23" s="605"/>
      <c r="C23" s="156" t="s">
        <v>64</v>
      </c>
      <c r="D23" s="158" t="s">
        <v>201</v>
      </c>
      <c r="E23" s="157" t="s">
        <v>236</v>
      </c>
      <c r="F23" s="152" t="s">
        <v>236</v>
      </c>
      <c r="G23" s="148" t="s">
        <v>241</v>
      </c>
      <c r="H23" s="221"/>
    </row>
    <row r="24" spans="1:9" ht="90" x14ac:dyDescent="0.25">
      <c r="A24" s="612"/>
      <c r="B24" s="605"/>
      <c r="C24" s="170" t="s">
        <v>65</v>
      </c>
      <c r="D24" s="158" t="s">
        <v>224</v>
      </c>
      <c r="E24" s="195">
        <v>17000</v>
      </c>
      <c r="F24" s="200" t="s">
        <v>234</v>
      </c>
      <c r="G24" s="148" t="s">
        <v>243</v>
      </c>
      <c r="H24" s="488" t="s">
        <v>338</v>
      </c>
    </row>
    <row r="25" spans="1:9" ht="45" x14ac:dyDescent="0.25">
      <c r="A25" s="612"/>
      <c r="B25" s="605"/>
      <c r="C25" s="170" t="s">
        <v>66</v>
      </c>
      <c r="D25" s="158" t="s">
        <v>238</v>
      </c>
      <c r="E25" s="157" t="s">
        <v>236</v>
      </c>
      <c r="F25" s="152" t="s">
        <v>236</v>
      </c>
      <c r="G25" s="148" t="s">
        <v>241</v>
      </c>
      <c r="H25" s="221"/>
    </row>
    <row r="26" spans="1:9" ht="140.44999999999999" customHeight="1" x14ac:dyDescent="0.25">
      <c r="A26" s="633"/>
      <c r="B26" s="632"/>
      <c r="C26" s="161" t="s">
        <v>61</v>
      </c>
      <c r="D26" s="161" t="s">
        <v>257</v>
      </c>
      <c r="E26" s="195">
        <v>400000</v>
      </c>
      <c r="F26" s="204" t="s">
        <v>262</v>
      </c>
      <c r="G26" s="148" t="s">
        <v>243</v>
      </c>
      <c r="H26" s="222"/>
    </row>
    <row r="27" spans="1:9" ht="187.15" customHeight="1" x14ac:dyDescent="0.25">
      <c r="A27" s="644" t="s">
        <v>327</v>
      </c>
      <c r="B27" s="645" t="s">
        <v>211</v>
      </c>
      <c r="C27" s="133" t="s">
        <v>64</v>
      </c>
      <c r="D27" s="31" t="s">
        <v>201</v>
      </c>
      <c r="E27" s="134" t="s">
        <v>236</v>
      </c>
      <c r="F27" s="177" t="s">
        <v>236</v>
      </c>
      <c r="G27" s="153" t="s">
        <v>241</v>
      </c>
      <c r="H27" s="223" t="s">
        <v>351</v>
      </c>
      <c r="I27" s="13" t="s">
        <v>223</v>
      </c>
    </row>
    <row r="28" spans="1:9" ht="60" x14ac:dyDescent="0.25">
      <c r="A28" s="635"/>
      <c r="B28" s="623"/>
      <c r="C28" s="175" t="s">
        <v>65</v>
      </c>
      <c r="D28" s="31" t="s">
        <v>224</v>
      </c>
      <c r="E28" s="202">
        <v>11000</v>
      </c>
      <c r="F28" s="203" t="s">
        <v>234</v>
      </c>
      <c r="G28" s="153" t="s">
        <v>243</v>
      </c>
      <c r="H28" s="223"/>
    </row>
    <row r="29" spans="1:9" ht="45" x14ac:dyDescent="0.25">
      <c r="A29" s="635"/>
      <c r="B29" s="623"/>
      <c r="C29" s="175" t="s">
        <v>66</v>
      </c>
      <c r="D29" s="31" t="s">
        <v>238</v>
      </c>
      <c r="E29" s="134" t="s">
        <v>236</v>
      </c>
      <c r="F29" s="177" t="s">
        <v>236</v>
      </c>
      <c r="G29" s="153" t="s">
        <v>241</v>
      </c>
      <c r="H29" s="223"/>
    </row>
    <row r="30" spans="1:9" ht="30.75" thickBot="1" x14ac:dyDescent="0.3">
      <c r="A30" s="635"/>
      <c r="B30" s="623"/>
      <c r="C30" s="141" t="s">
        <v>61</v>
      </c>
      <c r="D30" s="141" t="s">
        <v>258</v>
      </c>
      <c r="E30" s="201" t="s">
        <v>256</v>
      </c>
      <c r="F30" s="205" t="s">
        <v>262</v>
      </c>
      <c r="G30" s="162" t="s">
        <v>243</v>
      </c>
      <c r="H30" s="224"/>
    </row>
    <row r="31" spans="1:9" ht="19.5" thickBot="1" x14ac:dyDescent="0.35">
      <c r="A31" s="646" t="s">
        <v>179</v>
      </c>
      <c r="B31" s="647"/>
      <c r="C31" s="647"/>
      <c r="D31" s="647"/>
      <c r="E31" s="647"/>
      <c r="F31" s="647"/>
      <c r="G31" s="647"/>
      <c r="H31" s="648"/>
    </row>
    <row r="32" spans="1:9" ht="100.9" customHeight="1" x14ac:dyDescent="0.25">
      <c r="A32" s="225" t="s">
        <v>67</v>
      </c>
      <c r="B32" s="618"/>
      <c r="C32" s="138" t="s">
        <v>69</v>
      </c>
      <c r="D32" s="183">
        <v>2019</v>
      </c>
      <c r="E32" s="188"/>
      <c r="F32" s="188"/>
      <c r="G32" s="178" t="s">
        <v>241</v>
      </c>
      <c r="H32" s="620" t="s">
        <v>339</v>
      </c>
    </row>
    <row r="33" spans="1:9" ht="30" x14ac:dyDescent="0.25">
      <c r="A33" s="226"/>
      <c r="B33" s="619"/>
      <c r="C33" s="31" t="s">
        <v>68</v>
      </c>
      <c r="D33" s="134" t="s">
        <v>200</v>
      </c>
      <c r="E33" s="203">
        <v>210000</v>
      </c>
      <c r="F33" s="186" t="s">
        <v>237</v>
      </c>
      <c r="G33" s="153" t="s">
        <v>243</v>
      </c>
      <c r="H33" s="621"/>
      <c r="I33" s="13" t="s">
        <v>352</v>
      </c>
    </row>
    <row r="34" spans="1:9" ht="43.15" customHeight="1" x14ac:dyDescent="0.25">
      <c r="A34" s="227" t="s">
        <v>70</v>
      </c>
      <c r="B34" s="636" t="s">
        <v>71</v>
      </c>
      <c r="C34" s="179" t="s">
        <v>73</v>
      </c>
      <c r="D34" s="184" t="s">
        <v>201</v>
      </c>
      <c r="E34" s="206"/>
      <c r="F34" s="643" t="s">
        <v>261</v>
      </c>
      <c r="G34" s="181" t="s">
        <v>241</v>
      </c>
      <c r="H34" s="489" t="s">
        <v>339</v>
      </c>
    </row>
    <row r="35" spans="1:9" ht="30" x14ac:dyDescent="0.25">
      <c r="A35" s="229"/>
      <c r="B35" s="637"/>
      <c r="C35" s="180" t="s">
        <v>72</v>
      </c>
      <c r="D35" s="184" t="s">
        <v>223</v>
      </c>
      <c r="E35" s="182">
        <v>80000</v>
      </c>
      <c r="F35" s="643"/>
      <c r="G35" s="181" t="s">
        <v>243</v>
      </c>
      <c r="H35" s="228"/>
    </row>
    <row r="36" spans="1:9" ht="60.75" thickBot="1" x14ac:dyDescent="0.3">
      <c r="A36" s="230" t="s">
        <v>74</v>
      </c>
      <c r="B36" s="231"/>
      <c r="C36" s="232" t="s">
        <v>68</v>
      </c>
      <c r="D36" s="233" t="s">
        <v>203</v>
      </c>
      <c r="E36" s="234" t="s">
        <v>259</v>
      </c>
      <c r="F36" s="235" t="s">
        <v>237</v>
      </c>
      <c r="G36" s="236" t="s">
        <v>243</v>
      </c>
      <c r="H36" s="237" t="s">
        <v>340</v>
      </c>
      <c r="I36" s="13" t="s">
        <v>353</v>
      </c>
    </row>
    <row r="37" spans="1:9" x14ac:dyDescent="0.25">
      <c r="H37" s="47"/>
    </row>
    <row r="38" spans="1:9" ht="15.75" x14ac:dyDescent="0.25">
      <c r="A38" s="14" t="s">
        <v>107</v>
      </c>
      <c r="H38" s="47"/>
    </row>
    <row r="39" spans="1:9" x14ac:dyDescent="0.25">
      <c r="A39" s="12" t="s">
        <v>112</v>
      </c>
      <c r="B39" s="13"/>
      <c r="H39" s="47"/>
    </row>
    <row r="40" spans="1:9" x14ac:dyDescent="0.25">
      <c r="A40" s="12" t="s">
        <v>109</v>
      </c>
      <c r="B40" s="13"/>
    </row>
    <row r="41" spans="1:9" x14ac:dyDescent="0.25">
      <c r="A41" s="12" t="s">
        <v>110</v>
      </c>
      <c r="B41" s="17">
        <v>2347300</v>
      </c>
    </row>
  </sheetData>
  <mergeCells count="25">
    <mergeCell ref="B34:B35"/>
    <mergeCell ref="F19:F20"/>
    <mergeCell ref="H19:H21"/>
    <mergeCell ref="F34:F35"/>
    <mergeCell ref="A27:A30"/>
    <mergeCell ref="B27:B30"/>
    <mergeCell ref="A31:H31"/>
    <mergeCell ref="A16:H16"/>
    <mergeCell ref="B32:B33"/>
    <mergeCell ref="H32:H33"/>
    <mergeCell ref="B17:B21"/>
    <mergeCell ref="G19:G20"/>
    <mergeCell ref="D19:D20"/>
    <mergeCell ref="E19:E20"/>
    <mergeCell ref="B22:B26"/>
    <mergeCell ref="A22:A26"/>
    <mergeCell ref="A17:A21"/>
    <mergeCell ref="A3:H3"/>
    <mergeCell ref="B8:B10"/>
    <mergeCell ref="B12:B15"/>
    <mergeCell ref="A4:A7"/>
    <mergeCell ref="B4:B7"/>
    <mergeCell ref="A8:A10"/>
    <mergeCell ref="A12:A15"/>
    <mergeCell ref="A11:H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pane ySplit="2" topLeftCell="A3" activePane="bottomLeft" state="frozen"/>
      <selection pane="bottomLeft" activeCell="A37" sqref="A37"/>
    </sheetView>
  </sheetViews>
  <sheetFormatPr defaultRowHeight="15" x14ac:dyDescent="0.25"/>
  <cols>
    <col min="1" max="1" width="52.42578125" customWidth="1"/>
    <col min="2" max="2" width="23.42578125" customWidth="1"/>
    <col min="3" max="3" width="23.7109375" customWidth="1"/>
    <col min="4" max="4" width="12.140625" customWidth="1"/>
    <col min="5" max="6" width="11.85546875" customWidth="1"/>
    <col min="8" max="8" width="12.42578125" customWidth="1"/>
  </cols>
  <sheetData>
    <row r="1" spans="1:8" ht="29.25" customHeight="1" x14ac:dyDescent="0.25">
      <c r="A1" s="264" t="s">
        <v>182</v>
      </c>
      <c r="B1" s="265"/>
      <c r="C1" s="265"/>
      <c r="D1" s="265"/>
      <c r="E1" s="265"/>
      <c r="F1" s="265"/>
      <c r="G1" s="265"/>
      <c r="H1" s="266"/>
    </row>
    <row r="2" spans="1:8" ht="36" customHeight="1" thickBot="1" x14ac:dyDescent="0.3">
      <c r="A2" s="267" t="s">
        <v>44</v>
      </c>
      <c r="B2" s="239" t="s">
        <v>45</v>
      </c>
      <c r="C2" s="239" t="s">
        <v>46</v>
      </c>
      <c r="D2" s="238" t="s">
        <v>47</v>
      </c>
      <c r="E2" s="238" t="s">
        <v>48</v>
      </c>
      <c r="F2" s="238" t="s">
        <v>233</v>
      </c>
      <c r="G2" s="238" t="s">
        <v>76</v>
      </c>
      <c r="H2" s="268" t="s">
        <v>49</v>
      </c>
    </row>
    <row r="3" spans="1:8" ht="19.5" thickBot="1" x14ac:dyDescent="0.35">
      <c r="A3" s="2" t="s">
        <v>77</v>
      </c>
      <c r="B3" s="16"/>
      <c r="C3" s="3"/>
      <c r="D3" s="3"/>
      <c r="E3" s="3"/>
      <c r="F3" s="3"/>
      <c r="G3" s="3"/>
      <c r="H3" s="7"/>
    </row>
    <row r="4" spans="1:8" ht="44.25" customHeight="1" x14ac:dyDescent="0.25">
      <c r="A4" s="655" t="s">
        <v>207</v>
      </c>
      <c r="B4" s="658" t="s">
        <v>78</v>
      </c>
      <c r="C4" s="664" t="s">
        <v>1</v>
      </c>
      <c r="D4" s="240"/>
      <c r="E4" s="288"/>
      <c r="F4" s="661" t="s">
        <v>259</v>
      </c>
      <c r="G4" s="242"/>
      <c r="H4" s="269"/>
    </row>
    <row r="5" spans="1:8" x14ac:dyDescent="0.25">
      <c r="A5" s="656"/>
      <c r="B5" s="659"/>
      <c r="C5" s="665"/>
      <c r="D5" s="244"/>
      <c r="E5" s="289"/>
      <c r="F5" s="662"/>
      <c r="G5" s="667" t="s">
        <v>243</v>
      </c>
      <c r="H5" s="649"/>
    </row>
    <row r="6" spans="1:8" x14ac:dyDescent="0.25">
      <c r="A6" s="657"/>
      <c r="B6" s="660"/>
      <c r="C6" s="666"/>
      <c r="D6" s="244" t="s">
        <v>226</v>
      </c>
      <c r="E6" s="260">
        <v>20000</v>
      </c>
      <c r="F6" s="663"/>
      <c r="G6" s="668"/>
      <c r="H6" s="650"/>
    </row>
    <row r="7" spans="1:8" ht="57.6" customHeight="1" x14ac:dyDescent="0.25">
      <c r="A7" s="672" t="s">
        <v>264</v>
      </c>
      <c r="B7" s="669" t="s">
        <v>79</v>
      </c>
      <c r="C7" s="466" t="s">
        <v>147</v>
      </c>
      <c r="D7" s="467" t="s">
        <v>203</v>
      </c>
      <c r="E7" s="468"/>
      <c r="F7" s="469" t="s">
        <v>234</v>
      </c>
      <c r="G7" s="470" t="s">
        <v>243</v>
      </c>
      <c r="H7" s="442"/>
    </row>
    <row r="8" spans="1:8" ht="30" x14ac:dyDescent="0.25">
      <c r="A8" s="673"/>
      <c r="B8" s="670"/>
      <c r="C8" s="466" t="s">
        <v>83</v>
      </c>
      <c r="D8" s="467" t="s">
        <v>200</v>
      </c>
      <c r="E8" s="468"/>
      <c r="F8" s="467" t="s">
        <v>236</v>
      </c>
      <c r="G8" s="471" t="s">
        <v>12</v>
      </c>
      <c r="H8" s="442"/>
    </row>
    <row r="9" spans="1:8" ht="45" x14ac:dyDescent="0.25">
      <c r="A9" s="674"/>
      <c r="B9" s="671"/>
      <c r="C9" s="466" t="s">
        <v>1</v>
      </c>
      <c r="D9" s="435" t="s">
        <v>201</v>
      </c>
      <c r="E9" s="472">
        <v>58000</v>
      </c>
      <c r="F9" s="473" t="s">
        <v>234</v>
      </c>
      <c r="G9" s="470" t="s">
        <v>243</v>
      </c>
      <c r="H9" s="444" t="s">
        <v>334</v>
      </c>
    </row>
    <row r="10" spans="1:8" ht="57.6" customHeight="1" x14ac:dyDescent="0.25">
      <c r="A10" s="675" t="s">
        <v>208</v>
      </c>
      <c r="B10" s="669" t="s">
        <v>265</v>
      </c>
      <c r="C10" s="466" t="s">
        <v>82</v>
      </c>
      <c r="D10" s="467" t="s">
        <v>200</v>
      </c>
      <c r="E10" s="474"/>
      <c r="F10" s="475" t="s">
        <v>234</v>
      </c>
      <c r="G10" s="462" t="s">
        <v>243</v>
      </c>
      <c r="H10" s="442"/>
    </row>
    <row r="11" spans="1:8" ht="30" x14ac:dyDescent="0.25">
      <c r="A11" s="676"/>
      <c r="B11" s="670"/>
      <c r="C11" s="466" t="s">
        <v>83</v>
      </c>
      <c r="D11" s="467" t="s">
        <v>200</v>
      </c>
      <c r="E11" s="476" t="s">
        <v>236</v>
      </c>
      <c r="F11" s="477" t="s">
        <v>236</v>
      </c>
      <c r="G11" s="478" t="s">
        <v>12</v>
      </c>
      <c r="H11" s="442"/>
    </row>
    <row r="12" spans="1:8" ht="45" x14ac:dyDescent="0.25">
      <c r="A12" s="677"/>
      <c r="B12" s="479"/>
      <c r="C12" s="439" t="s">
        <v>1</v>
      </c>
      <c r="D12" s="437" t="s">
        <v>201</v>
      </c>
      <c r="E12" s="480">
        <v>58000</v>
      </c>
      <c r="F12" s="481" t="s">
        <v>234</v>
      </c>
      <c r="G12" s="462" t="s">
        <v>243</v>
      </c>
      <c r="H12" s="444" t="s">
        <v>334</v>
      </c>
    </row>
    <row r="13" spans="1:8" ht="57.6" customHeight="1" x14ac:dyDescent="0.25">
      <c r="A13" s="672" t="s">
        <v>209</v>
      </c>
      <c r="B13" s="669" t="s">
        <v>79</v>
      </c>
      <c r="C13" s="439" t="s">
        <v>82</v>
      </c>
      <c r="D13" s="467" t="s">
        <v>200</v>
      </c>
      <c r="E13" s="467"/>
      <c r="F13" s="467" t="s">
        <v>234</v>
      </c>
      <c r="G13" s="470" t="s">
        <v>243</v>
      </c>
      <c r="H13" s="442"/>
    </row>
    <row r="14" spans="1:8" ht="30" x14ac:dyDescent="0.25">
      <c r="A14" s="673"/>
      <c r="B14" s="670"/>
      <c r="C14" s="439" t="s">
        <v>83</v>
      </c>
      <c r="D14" s="467" t="s">
        <v>200</v>
      </c>
      <c r="E14" s="467" t="s">
        <v>236</v>
      </c>
      <c r="F14" s="467" t="s">
        <v>236</v>
      </c>
      <c r="G14" s="471" t="s">
        <v>12</v>
      </c>
      <c r="H14" s="442"/>
    </row>
    <row r="15" spans="1:8" ht="45" x14ac:dyDescent="0.25">
      <c r="A15" s="674"/>
      <c r="B15" s="671"/>
      <c r="C15" s="439" t="s">
        <v>1</v>
      </c>
      <c r="D15" s="482" t="s">
        <v>201</v>
      </c>
      <c r="E15" s="483">
        <v>58000</v>
      </c>
      <c r="F15" s="484" t="s">
        <v>234</v>
      </c>
      <c r="G15" s="470" t="s">
        <v>243</v>
      </c>
      <c r="H15" s="444" t="s">
        <v>334</v>
      </c>
    </row>
    <row r="16" spans="1:8" ht="45" x14ac:dyDescent="0.25">
      <c r="A16" s="678" t="s">
        <v>212</v>
      </c>
      <c r="B16" s="240" t="s">
        <v>80</v>
      </c>
      <c r="C16" s="251" t="s">
        <v>82</v>
      </c>
      <c r="D16" s="249" t="s">
        <v>225</v>
      </c>
      <c r="E16" s="249"/>
      <c r="F16" s="249" t="s">
        <v>234</v>
      </c>
      <c r="G16" s="252" t="s">
        <v>243</v>
      </c>
      <c r="H16" s="269"/>
    </row>
    <row r="17" spans="1:8" ht="30" x14ac:dyDescent="0.25">
      <c r="A17" s="656"/>
      <c r="B17" s="244"/>
      <c r="C17" s="251" t="s">
        <v>83</v>
      </c>
      <c r="D17" s="249" t="s">
        <v>225</v>
      </c>
      <c r="E17" s="249" t="s">
        <v>236</v>
      </c>
      <c r="F17" s="245" t="s">
        <v>236</v>
      </c>
      <c r="G17" s="243" t="s">
        <v>12</v>
      </c>
      <c r="H17" s="269"/>
    </row>
    <row r="18" spans="1:8" ht="30" x14ac:dyDescent="0.25">
      <c r="A18" s="657"/>
      <c r="B18" s="244"/>
      <c r="C18" s="246" t="s">
        <v>1</v>
      </c>
      <c r="D18" s="244" t="s">
        <v>226</v>
      </c>
      <c r="E18" s="250">
        <v>25000</v>
      </c>
      <c r="F18" s="248" t="s">
        <v>234</v>
      </c>
      <c r="G18" s="252" t="s">
        <v>243</v>
      </c>
      <c r="H18" s="269"/>
    </row>
    <row r="19" spans="1:8" ht="57.6" customHeight="1" x14ac:dyDescent="0.25">
      <c r="A19" s="682" t="s">
        <v>213</v>
      </c>
      <c r="B19" s="679" t="s">
        <v>190</v>
      </c>
      <c r="C19" s="256" t="s">
        <v>82</v>
      </c>
      <c r="D19" s="253" t="s">
        <v>225</v>
      </c>
      <c r="E19" s="253"/>
      <c r="F19" s="253" t="s">
        <v>234</v>
      </c>
      <c r="G19" s="254" t="s">
        <v>243</v>
      </c>
      <c r="H19" s="271"/>
    </row>
    <row r="20" spans="1:8" ht="30" x14ac:dyDescent="0.25">
      <c r="A20" s="683"/>
      <c r="B20" s="680"/>
      <c r="C20" s="256" t="s">
        <v>83</v>
      </c>
      <c r="D20" s="253" t="s">
        <v>225</v>
      </c>
      <c r="E20" s="253"/>
      <c r="F20" s="253" t="s">
        <v>236</v>
      </c>
      <c r="G20" s="257" t="s">
        <v>12</v>
      </c>
      <c r="H20" s="271"/>
    </row>
    <row r="21" spans="1:8" ht="30" x14ac:dyDescent="0.25">
      <c r="A21" s="684"/>
      <c r="B21" s="681"/>
      <c r="C21" s="256" t="s">
        <v>1</v>
      </c>
      <c r="D21" s="253" t="s">
        <v>226</v>
      </c>
      <c r="E21" s="286">
        <v>20000</v>
      </c>
      <c r="F21" s="255" t="s">
        <v>234</v>
      </c>
      <c r="G21" s="254" t="s">
        <v>243</v>
      </c>
      <c r="H21" s="271"/>
    </row>
    <row r="22" spans="1:8" ht="45" x14ac:dyDescent="0.25">
      <c r="A22" s="685" t="s">
        <v>214</v>
      </c>
      <c r="B22" s="687" t="s">
        <v>81</v>
      </c>
      <c r="C22" s="251" t="s">
        <v>82</v>
      </c>
      <c r="D22" s="249" t="s">
        <v>223</v>
      </c>
      <c r="E22" s="249"/>
      <c r="F22" s="241" t="s">
        <v>234</v>
      </c>
      <c r="G22" s="252" t="s">
        <v>243</v>
      </c>
      <c r="H22" s="269"/>
    </row>
    <row r="23" spans="1:8" ht="30" x14ac:dyDescent="0.25">
      <c r="A23" s="686"/>
      <c r="B23" s="659"/>
      <c r="C23" s="251" t="s">
        <v>83</v>
      </c>
      <c r="D23" s="249" t="s">
        <v>223</v>
      </c>
      <c r="E23" s="249" t="s">
        <v>236</v>
      </c>
      <c r="F23" s="249" t="s">
        <v>236</v>
      </c>
      <c r="G23" s="259" t="s">
        <v>12</v>
      </c>
      <c r="H23" s="269"/>
    </row>
    <row r="24" spans="1:8" ht="30.75" thickBot="1" x14ac:dyDescent="0.3">
      <c r="A24" s="686"/>
      <c r="B24" s="659"/>
      <c r="C24" s="258" t="s">
        <v>1</v>
      </c>
      <c r="D24" s="262" t="s">
        <v>224</v>
      </c>
      <c r="E24" s="260">
        <v>30000</v>
      </c>
      <c r="F24" s="247" t="s">
        <v>234</v>
      </c>
      <c r="G24" s="263" t="s">
        <v>243</v>
      </c>
      <c r="H24" s="272"/>
    </row>
    <row r="25" spans="1:8" ht="19.5" thickBot="1" x14ac:dyDescent="0.35">
      <c r="A25" s="2" t="s">
        <v>84</v>
      </c>
      <c r="B25" s="5"/>
      <c r="C25" s="3"/>
      <c r="D25" s="3"/>
      <c r="E25" s="3"/>
      <c r="F25" s="3"/>
      <c r="G25" s="3"/>
      <c r="H25" s="7"/>
    </row>
    <row r="26" spans="1:8" ht="57.6" customHeight="1" x14ac:dyDescent="0.25">
      <c r="A26" s="651" t="s">
        <v>266</v>
      </c>
      <c r="B26" s="653" t="s">
        <v>85</v>
      </c>
      <c r="C26" s="276" t="s">
        <v>82</v>
      </c>
      <c r="D26" s="277" t="s">
        <v>225</v>
      </c>
      <c r="E26" s="277"/>
      <c r="F26" s="277" t="s">
        <v>234</v>
      </c>
      <c r="G26" s="278" t="s">
        <v>243</v>
      </c>
      <c r="H26" s="279"/>
    </row>
    <row r="27" spans="1:8" ht="30" x14ac:dyDescent="0.25">
      <c r="A27" s="651"/>
      <c r="B27" s="653"/>
      <c r="C27" s="280" t="s">
        <v>83</v>
      </c>
      <c r="D27" s="28" t="s">
        <v>225</v>
      </c>
      <c r="E27" s="28" t="s">
        <v>236</v>
      </c>
      <c r="F27" s="28" t="s">
        <v>236</v>
      </c>
      <c r="G27" s="28" t="s">
        <v>12</v>
      </c>
      <c r="H27" s="270"/>
    </row>
    <row r="28" spans="1:8" ht="30.75" thickBot="1" x14ac:dyDescent="0.3">
      <c r="A28" s="652"/>
      <c r="B28" s="654"/>
      <c r="C28" s="281" t="s">
        <v>1</v>
      </c>
      <c r="D28" s="282" t="s">
        <v>245</v>
      </c>
      <c r="E28" s="287">
        <v>15000</v>
      </c>
      <c r="F28" s="283" t="s">
        <v>234</v>
      </c>
      <c r="G28" s="284" t="s">
        <v>243</v>
      </c>
      <c r="H28" s="285"/>
    </row>
    <row r="31" spans="1:8" ht="15.75" x14ac:dyDescent="0.25">
      <c r="A31" s="14" t="s">
        <v>107</v>
      </c>
    </row>
    <row r="32" spans="1:8" x14ac:dyDescent="0.25">
      <c r="A32" s="12" t="s">
        <v>111</v>
      </c>
      <c r="B32" s="13"/>
    </row>
    <row r="33" spans="1:3" x14ac:dyDescent="0.25">
      <c r="A33" s="12" t="s">
        <v>210</v>
      </c>
      <c r="B33" s="13"/>
    </row>
    <row r="34" spans="1:3" x14ac:dyDescent="0.25">
      <c r="A34" s="12" t="s">
        <v>110</v>
      </c>
      <c r="B34" s="15">
        <v>109000</v>
      </c>
      <c r="C34" s="485"/>
    </row>
    <row r="36" spans="1:3" x14ac:dyDescent="0.25">
      <c r="A36" s="486" t="s">
        <v>335</v>
      </c>
    </row>
  </sheetData>
  <mergeCells count="19">
    <mergeCell ref="A19:A21"/>
    <mergeCell ref="A22:A24"/>
    <mergeCell ref="B22:B24"/>
    <mergeCell ref="H5:H6"/>
    <mergeCell ref="A26:A28"/>
    <mergeCell ref="B26:B28"/>
    <mergeCell ref="A4:A6"/>
    <mergeCell ref="B4:B6"/>
    <mergeCell ref="F4:F6"/>
    <mergeCell ref="C4:C6"/>
    <mergeCell ref="G5:G6"/>
    <mergeCell ref="B7:B9"/>
    <mergeCell ref="A7:A9"/>
    <mergeCell ref="A10:A12"/>
    <mergeCell ref="B10:B11"/>
    <mergeCell ref="B13:B15"/>
    <mergeCell ref="A13:A15"/>
    <mergeCell ref="A16:A18"/>
    <mergeCell ref="B19:B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93" zoomScaleNormal="93" workbookViewId="0">
      <pane ySplit="2" topLeftCell="A5" activePane="bottomLeft" state="frozen"/>
      <selection pane="bottomLeft" activeCell="H7" sqref="H7"/>
    </sheetView>
  </sheetViews>
  <sheetFormatPr defaultRowHeight="15" x14ac:dyDescent="0.25"/>
  <cols>
    <col min="1" max="1" width="52.85546875" customWidth="1"/>
    <col min="2" max="2" width="23.85546875" customWidth="1"/>
    <col min="3" max="3" width="22.28515625" customWidth="1"/>
    <col min="4" max="4" width="12.7109375" customWidth="1"/>
    <col min="5" max="6" width="12.28515625" customWidth="1"/>
    <col min="7" max="7" width="10.28515625" customWidth="1"/>
    <col min="8" max="8" width="29" customWidth="1"/>
    <col min="9" max="9" width="13.140625" customWidth="1"/>
  </cols>
  <sheetData>
    <row r="1" spans="1:9" ht="29.25" customHeight="1" x14ac:dyDescent="0.25">
      <c r="A1" s="316" t="s">
        <v>183</v>
      </c>
      <c r="B1" s="265"/>
      <c r="C1" s="265"/>
      <c r="D1" s="265"/>
      <c r="E1" s="265"/>
      <c r="F1" s="265"/>
      <c r="G1" s="265"/>
      <c r="H1" s="266"/>
    </row>
    <row r="2" spans="1:9" ht="32.25" thickBot="1" x14ac:dyDescent="0.3">
      <c r="A2" s="317" t="s">
        <v>44</v>
      </c>
      <c r="B2" s="294" t="s">
        <v>45</v>
      </c>
      <c r="C2" s="294" t="s">
        <v>46</v>
      </c>
      <c r="D2" s="293" t="s">
        <v>47</v>
      </c>
      <c r="E2" s="293" t="s">
        <v>48</v>
      </c>
      <c r="F2" s="293" t="s">
        <v>233</v>
      </c>
      <c r="G2" s="293" t="s">
        <v>76</v>
      </c>
      <c r="H2" s="318" t="s">
        <v>49</v>
      </c>
      <c r="I2" s="13" t="s">
        <v>349</v>
      </c>
    </row>
    <row r="3" spans="1:9" ht="19.5" thickBot="1" x14ac:dyDescent="0.35">
      <c r="A3" s="2" t="s">
        <v>276</v>
      </c>
      <c r="B3" s="5"/>
      <c r="C3" s="3"/>
      <c r="D3" s="44"/>
      <c r="E3" s="3"/>
      <c r="F3" s="44"/>
      <c r="G3" s="3"/>
      <c r="H3" s="7"/>
    </row>
    <row r="4" spans="1:9" ht="75" x14ac:dyDescent="0.25">
      <c r="A4" s="720" t="s">
        <v>267</v>
      </c>
      <c r="B4" s="299"/>
      <c r="C4" s="300" t="s">
        <v>98</v>
      </c>
      <c r="D4" s="292" t="s">
        <v>269</v>
      </c>
      <c r="E4" s="291" t="s">
        <v>236</v>
      </c>
      <c r="F4" s="25" t="s">
        <v>236</v>
      </c>
      <c r="G4" s="303" t="s">
        <v>241</v>
      </c>
      <c r="H4" s="319" t="s">
        <v>268</v>
      </c>
    </row>
    <row r="5" spans="1:9" ht="60" x14ac:dyDescent="0.25">
      <c r="A5" s="693"/>
      <c r="B5" s="299"/>
      <c r="C5" s="290" t="s">
        <v>95</v>
      </c>
      <c r="D5" s="25" t="s">
        <v>204</v>
      </c>
      <c r="E5" s="425">
        <v>209980.08</v>
      </c>
      <c r="F5" s="423" t="s">
        <v>300</v>
      </c>
      <c r="G5" s="303" t="s">
        <v>241</v>
      </c>
      <c r="H5" s="320"/>
    </row>
    <row r="6" spans="1:9" ht="60" x14ac:dyDescent="0.25">
      <c r="A6" s="693"/>
      <c r="B6" s="299" t="s">
        <v>91</v>
      </c>
      <c r="C6" s="295" t="s">
        <v>96</v>
      </c>
      <c r="D6" s="297" t="s">
        <v>203</v>
      </c>
      <c r="E6" s="296" t="s">
        <v>236</v>
      </c>
      <c r="F6" s="296" t="s">
        <v>236</v>
      </c>
      <c r="G6" s="303" t="s">
        <v>241</v>
      </c>
      <c r="H6" s="321" t="s">
        <v>309</v>
      </c>
    </row>
    <row r="7" spans="1:9" ht="75" x14ac:dyDescent="0.25">
      <c r="A7" s="693"/>
      <c r="B7" s="299"/>
      <c r="C7" s="296" t="s">
        <v>14</v>
      </c>
      <c r="D7" s="295" t="s">
        <v>200</v>
      </c>
      <c r="E7" s="302">
        <v>214000</v>
      </c>
      <c r="F7" s="296" t="s">
        <v>237</v>
      </c>
      <c r="G7" s="303" t="s">
        <v>241</v>
      </c>
      <c r="H7" s="321" t="s">
        <v>310</v>
      </c>
    </row>
    <row r="8" spans="1:9" ht="30" x14ac:dyDescent="0.25">
      <c r="A8" s="694"/>
      <c r="B8" s="300"/>
      <c r="C8" s="296" t="s">
        <v>97</v>
      </c>
      <c r="D8" s="296" t="s">
        <v>200</v>
      </c>
      <c r="E8" s="298" t="s">
        <v>236</v>
      </c>
      <c r="F8" s="298" t="s">
        <v>236</v>
      </c>
      <c r="G8" s="304" t="s">
        <v>241</v>
      </c>
      <c r="H8" s="321" t="s">
        <v>364</v>
      </c>
    </row>
    <row r="9" spans="1:9" ht="75" x14ac:dyDescent="0.25">
      <c r="A9" s="698" t="s">
        <v>86</v>
      </c>
      <c r="B9" s="701" t="s">
        <v>92</v>
      </c>
      <c r="C9" s="305" t="s">
        <v>98</v>
      </c>
      <c r="D9" s="274" t="s">
        <v>200</v>
      </c>
      <c r="E9" s="274" t="s">
        <v>236</v>
      </c>
      <c r="F9" s="274" t="s">
        <v>236</v>
      </c>
      <c r="G9" s="306" t="s">
        <v>241</v>
      </c>
      <c r="H9" s="426" t="s">
        <v>301</v>
      </c>
    </row>
    <row r="10" spans="1:9" ht="75" x14ac:dyDescent="0.25">
      <c r="A10" s="699"/>
      <c r="B10" s="702"/>
      <c r="C10" s="305" t="s">
        <v>95</v>
      </c>
      <c r="D10" s="274" t="s">
        <v>202</v>
      </c>
      <c r="E10" s="427" t="s">
        <v>302</v>
      </c>
      <c r="F10" s="274" t="s">
        <v>234</v>
      </c>
      <c r="G10" s="306" t="s">
        <v>241</v>
      </c>
      <c r="H10" s="506" t="s">
        <v>354</v>
      </c>
      <c r="I10" s="53"/>
    </row>
    <row r="11" spans="1:9" ht="60" x14ac:dyDescent="0.25">
      <c r="A11" s="699"/>
      <c r="B11" s="702"/>
      <c r="C11" s="305" t="s">
        <v>96</v>
      </c>
      <c r="D11" s="305" t="s">
        <v>223</v>
      </c>
      <c r="E11" s="274" t="s">
        <v>236</v>
      </c>
      <c r="F11" s="274" t="s">
        <v>236</v>
      </c>
      <c r="G11" s="306" t="s">
        <v>241</v>
      </c>
      <c r="H11" s="275"/>
    </row>
    <row r="12" spans="1:9" x14ac:dyDescent="0.25">
      <c r="A12" s="699"/>
      <c r="B12" s="702"/>
      <c r="C12" s="274" t="s">
        <v>14</v>
      </c>
      <c r="D12" s="274" t="s">
        <v>225</v>
      </c>
      <c r="E12" s="309">
        <v>1000000</v>
      </c>
      <c r="F12" s="274" t="s">
        <v>270</v>
      </c>
      <c r="G12" s="306" t="s">
        <v>241</v>
      </c>
      <c r="H12" s="275"/>
    </row>
    <row r="13" spans="1:9" ht="15.75" thickBot="1" x14ac:dyDescent="0.3">
      <c r="A13" s="718"/>
      <c r="B13" s="719"/>
      <c r="C13" s="274" t="s">
        <v>99</v>
      </c>
      <c r="D13" s="273" t="s">
        <v>226</v>
      </c>
      <c r="E13" s="307"/>
      <c r="F13" s="307"/>
      <c r="G13" s="306" t="s">
        <v>241</v>
      </c>
      <c r="H13" s="275"/>
    </row>
    <row r="14" spans="1:9" ht="48.75" customHeight="1" thickBot="1" x14ac:dyDescent="0.3">
      <c r="A14" s="721" t="s">
        <v>271</v>
      </c>
      <c r="B14" s="722"/>
      <c r="C14" s="722"/>
      <c r="D14" s="723"/>
      <c r="E14" s="724"/>
      <c r="F14" s="725"/>
      <c r="G14" s="722"/>
      <c r="H14" s="726"/>
    </row>
    <row r="15" spans="1:9" ht="135" x14ac:dyDescent="0.25">
      <c r="A15" s="727" t="s">
        <v>87</v>
      </c>
      <c r="B15" s="728" t="s">
        <v>93</v>
      </c>
      <c r="C15" s="434" t="s">
        <v>102</v>
      </c>
      <c r="D15" s="440" t="s">
        <v>303</v>
      </c>
      <c r="E15" s="507">
        <v>59360.19</v>
      </c>
      <c r="F15" s="508" t="s">
        <v>304</v>
      </c>
      <c r="G15" s="509" t="s">
        <v>241</v>
      </c>
      <c r="H15" s="438"/>
    </row>
    <row r="16" spans="1:9" ht="60" x14ac:dyDescent="0.25">
      <c r="A16" s="673"/>
      <c r="B16" s="670"/>
      <c r="C16" s="439" t="s">
        <v>66</v>
      </c>
      <c r="D16" s="435" t="s">
        <v>305</v>
      </c>
      <c r="E16" s="510" t="s">
        <v>236</v>
      </c>
      <c r="F16" s="510" t="s">
        <v>236</v>
      </c>
      <c r="G16" s="441" t="s">
        <v>241</v>
      </c>
      <c r="H16" s="450"/>
    </row>
    <row r="17" spans="1:9" ht="45" x14ac:dyDescent="0.25">
      <c r="A17" s="673"/>
      <c r="B17" s="670"/>
      <c r="C17" s="436" t="s">
        <v>100</v>
      </c>
      <c r="D17" s="436" t="s">
        <v>204</v>
      </c>
      <c r="E17" s="436"/>
      <c r="F17" s="436"/>
      <c r="G17" s="441" t="s">
        <v>241</v>
      </c>
      <c r="H17" s="511" t="s">
        <v>321</v>
      </c>
    </row>
    <row r="18" spans="1:9" x14ac:dyDescent="0.25">
      <c r="A18" s="674"/>
      <c r="B18" s="671"/>
      <c r="C18" s="436" t="s">
        <v>101</v>
      </c>
      <c r="D18" s="436"/>
      <c r="E18" s="454">
        <v>85000</v>
      </c>
      <c r="F18" s="446" t="s">
        <v>270</v>
      </c>
      <c r="G18" s="512" t="s">
        <v>241</v>
      </c>
      <c r="H18" s="511"/>
    </row>
    <row r="19" spans="1:9" ht="57.6" customHeight="1" x14ac:dyDescent="0.25">
      <c r="A19" s="692" t="s">
        <v>274</v>
      </c>
      <c r="B19" s="695" t="s">
        <v>275</v>
      </c>
      <c r="C19" s="688" t="s">
        <v>104</v>
      </c>
      <c r="D19" s="704" t="s">
        <v>200</v>
      </c>
      <c r="E19" s="704" t="s">
        <v>236</v>
      </c>
      <c r="F19" s="704" t="s">
        <v>259</v>
      </c>
      <c r="G19" s="688" t="s">
        <v>241</v>
      </c>
      <c r="H19" s="714" t="s">
        <v>355</v>
      </c>
    </row>
    <row r="20" spans="1:9" x14ac:dyDescent="0.25">
      <c r="A20" s="693"/>
      <c r="B20" s="696"/>
      <c r="C20" s="713"/>
      <c r="D20" s="717"/>
      <c r="E20" s="717"/>
      <c r="F20" s="717"/>
      <c r="G20" s="713"/>
      <c r="H20" s="715"/>
    </row>
    <row r="21" spans="1:9" x14ac:dyDescent="0.25">
      <c r="A21" s="693"/>
      <c r="B21" s="696"/>
      <c r="C21" s="689"/>
      <c r="D21" s="705"/>
      <c r="E21" s="705"/>
      <c r="F21" s="705"/>
      <c r="G21" s="689"/>
      <c r="H21" s="716"/>
      <c r="I21" s="13" t="s">
        <v>223</v>
      </c>
    </row>
    <row r="22" spans="1:9" x14ac:dyDescent="0.25">
      <c r="A22" s="693"/>
      <c r="B22" s="696"/>
      <c r="C22" s="704" t="s">
        <v>14</v>
      </c>
      <c r="D22" s="704" t="s">
        <v>224</v>
      </c>
      <c r="E22" s="710">
        <v>350000</v>
      </c>
      <c r="F22" s="704" t="s">
        <v>259</v>
      </c>
      <c r="G22" s="688" t="s">
        <v>241</v>
      </c>
      <c r="H22" s="690"/>
    </row>
    <row r="23" spans="1:9" x14ac:dyDescent="0.25">
      <c r="A23" s="693"/>
      <c r="B23" s="696"/>
      <c r="C23" s="705"/>
      <c r="D23" s="705"/>
      <c r="E23" s="705"/>
      <c r="F23" s="705"/>
      <c r="G23" s="689"/>
      <c r="H23" s="691"/>
    </row>
    <row r="24" spans="1:9" x14ac:dyDescent="0.25">
      <c r="A24" s="694"/>
      <c r="B24" s="697"/>
      <c r="C24" s="308" t="s">
        <v>101</v>
      </c>
      <c r="D24" s="417" t="s">
        <v>249</v>
      </c>
      <c r="E24" s="322" t="s">
        <v>236</v>
      </c>
      <c r="F24" s="310" t="s">
        <v>259</v>
      </c>
      <c r="G24" s="311" t="s">
        <v>241</v>
      </c>
      <c r="H24" s="323"/>
    </row>
    <row r="25" spans="1:9" x14ac:dyDescent="0.25">
      <c r="A25" s="692" t="s">
        <v>297</v>
      </c>
      <c r="B25" s="695" t="s">
        <v>298</v>
      </c>
      <c r="C25" s="688" t="s">
        <v>104</v>
      </c>
      <c r="D25" s="704" t="s">
        <v>224</v>
      </c>
      <c r="E25" s="704" t="s">
        <v>236</v>
      </c>
      <c r="F25" s="704" t="s">
        <v>259</v>
      </c>
      <c r="G25" s="688" t="s">
        <v>241</v>
      </c>
      <c r="H25" s="714"/>
    </row>
    <row r="26" spans="1:9" x14ac:dyDescent="0.25">
      <c r="A26" s="693"/>
      <c r="B26" s="696"/>
      <c r="C26" s="713"/>
      <c r="D26" s="717"/>
      <c r="E26" s="717"/>
      <c r="F26" s="717"/>
      <c r="G26" s="713"/>
      <c r="H26" s="715"/>
    </row>
    <row r="27" spans="1:9" x14ac:dyDescent="0.25">
      <c r="A27" s="693"/>
      <c r="B27" s="696"/>
      <c r="C27" s="689"/>
      <c r="D27" s="705"/>
      <c r="E27" s="705"/>
      <c r="F27" s="705"/>
      <c r="G27" s="689"/>
      <c r="H27" s="716"/>
    </row>
    <row r="28" spans="1:9" x14ac:dyDescent="0.25">
      <c r="A28" s="693"/>
      <c r="B28" s="696"/>
      <c r="C28" s="704" t="s">
        <v>14</v>
      </c>
      <c r="D28" s="704" t="s">
        <v>249</v>
      </c>
      <c r="E28" s="710">
        <v>150000</v>
      </c>
      <c r="F28" s="704" t="s">
        <v>259</v>
      </c>
      <c r="G28" s="688" t="s">
        <v>241</v>
      </c>
      <c r="H28" s="690"/>
    </row>
    <row r="29" spans="1:9" x14ac:dyDescent="0.25">
      <c r="A29" s="693"/>
      <c r="B29" s="696"/>
      <c r="C29" s="705"/>
      <c r="D29" s="705"/>
      <c r="E29" s="705"/>
      <c r="F29" s="705"/>
      <c r="G29" s="689"/>
      <c r="H29" s="691"/>
    </row>
    <row r="30" spans="1:9" x14ac:dyDescent="0.25">
      <c r="A30" s="694"/>
      <c r="B30" s="697"/>
      <c r="C30" s="308" t="s">
        <v>101</v>
      </c>
      <c r="D30" s="417" t="s">
        <v>225</v>
      </c>
      <c r="E30" s="322" t="s">
        <v>236</v>
      </c>
      <c r="F30" s="416" t="s">
        <v>259</v>
      </c>
      <c r="G30" s="311" t="s">
        <v>241</v>
      </c>
      <c r="H30" s="323"/>
    </row>
    <row r="31" spans="1:9" ht="60" x14ac:dyDescent="0.25">
      <c r="A31" s="673" t="s">
        <v>88</v>
      </c>
      <c r="B31" s="711" t="s">
        <v>94</v>
      </c>
      <c r="C31" s="439" t="s">
        <v>13</v>
      </c>
      <c r="D31" s="445" t="s">
        <v>203</v>
      </c>
      <c r="E31" s="445">
        <v>2019</v>
      </c>
      <c r="F31" s="445" t="s">
        <v>236</v>
      </c>
      <c r="G31" s="462" t="s">
        <v>241</v>
      </c>
      <c r="H31" s="450" t="s">
        <v>322</v>
      </c>
    </row>
    <row r="32" spans="1:9" ht="168.75" customHeight="1" x14ac:dyDescent="0.25">
      <c r="A32" s="673"/>
      <c r="B32" s="711"/>
      <c r="C32" s="436" t="s">
        <v>14</v>
      </c>
      <c r="D32" s="445" t="s">
        <v>277</v>
      </c>
      <c r="E32" s="463">
        <v>200000</v>
      </c>
      <c r="F32" s="464" t="s">
        <v>307</v>
      </c>
      <c r="G32" s="462" t="s">
        <v>241</v>
      </c>
      <c r="H32" s="450" t="s">
        <v>180</v>
      </c>
    </row>
    <row r="33" spans="1:9" ht="45" x14ac:dyDescent="0.25">
      <c r="A33" s="673"/>
      <c r="B33" s="711"/>
      <c r="C33" s="439" t="s">
        <v>105</v>
      </c>
      <c r="D33" s="445" t="s">
        <v>200</v>
      </c>
      <c r="E33" s="440" t="s">
        <v>306</v>
      </c>
      <c r="F33" s="445" t="s">
        <v>234</v>
      </c>
      <c r="G33" s="462" t="s">
        <v>241</v>
      </c>
      <c r="H33" s="465" t="s">
        <v>323</v>
      </c>
    </row>
    <row r="34" spans="1:9" ht="30" x14ac:dyDescent="0.25">
      <c r="A34" s="674"/>
      <c r="B34" s="712"/>
      <c r="C34" s="439" t="s">
        <v>106</v>
      </c>
      <c r="D34" s="436" t="s">
        <v>200</v>
      </c>
      <c r="E34" s="446"/>
      <c r="F34" s="463" t="s">
        <v>234</v>
      </c>
      <c r="G34" s="462" t="s">
        <v>241</v>
      </c>
      <c r="H34" s="444" t="s">
        <v>337</v>
      </c>
    </row>
    <row r="35" spans="1:9" ht="45" x14ac:dyDescent="0.25">
      <c r="A35" s="692" t="s">
        <v>89</v>
      </c>
      <c r="B35" s="695" t="s">
        <v>94</v>
      </c>
      <c r="C35" s="290" t="s">
        <v>103</v>
      </c>
      <c r="D35" s="296" t="s">
        <v>308</v>
      </c>
      <c r="E35" s="296" t="s">
        <v>236</v>
      </c>
      <c r="F35" s="296" t="s">
        <v>236</v>
      </c>
      <c r="G35" s="420" t="s">
        <v>241</v>
      </c>
      <c r="H35" s="513" t="s">
        <v>356</v>
      </c>
      <c r="I35" s="514" t="s">
        <v>223</v>
      </c>
    </row>
    <row r="36" spans="1:9" ht="105" x14ac:dyDescent="0.25">
      <c r="A36" s="693"/>
      <c r="B36" s="696"/>
      <c r="C36" s="290" t="s">
        <v>13</v>
      </c>
      <c r="D36" s="296" t="s">
        <v>308</v>
      </c>
      <c r="E36" s="301"/>
      <c r="F36" s="296" t="s">
        <v>236</v>
      </c>
      <c r="G36" s="420" t="s">
        <v>241</v>
      </c>
      <c r="H36" s="320"/>
      <c r="I36" s="515" t="s">
        <v>357</v>
      </c>
    </row>
    <row r="37" spans="1:9" x14ac:dyDescent="0.25">
      <c r="A37" s="693"/>
      <c r="B37" s="696"/>
      <c r="C37" s="25" t="s">
        <v>14</v>
      </c>
      <c r="D37" s="296" t="s">
        <v>308</v>
      </c>
      <c r="E37" s="301"/>
      <c r="F37" s="296" t="s">
        <v>234</v>
      </c>
      <c r="G37" s="420" t="s">
        <v>241</v>
      </c>
      <c r="H37" s="320"/>
    </row>
    <row r="38" spans="1:9" ht="45" x14ac:dyDescent="0.25">
      <c r="A38" s="693"/>
      <c r="B38" s="696"/>
      <c r="C38" s="290" t="s">
        <v>105</v>
      </c>
      <c r="D38" s="296" t="s">
        <v>308</v>
      </c>
      <c r="E38" s="296" t="s">
        <v>236</v>
      </c>
      <c r="F38" s="296" t="s">
        <v>236</v>
      </c>
      <c r="G38" s="420" t="s">
        <v>241</v>
      </c>
      <c r="H38" s="320"/>
    </row>
    <row r="39" spans="1:9" ht="30" x14ac:dyDescent="0.25">
      <c r="A39" s="694"/>
      <c r="B39" s="697"/>
      <c r="C39" s="290" t="s">
        <v>106</v>
      </c>
      <c r="D39" s="296" t="s">
        <v>308</v>
      </c>
      <c r="E39" s="421">
        <v>200000</v>
      </c>
      <c r="F39" s="421" t="s">
        <v>234</v>
      </c>
      <c r="G39" s="420" t="s">
        <v>241</v>
      </c>
      <c r="H39" s="320"/>
    </row>
    <row r="40" spans="1:9" ht="45" x14ac:dyDescent="0.25">
      <c r="A40" s="698" t="s">
        <v>90</v>
      </c>
      <c r="B40" s="701" t="s">
        <v>191</v>
      </c>
      <c r="C40" s="305" t="s">
        <v>103</v>
      </c>
      <c r="D40" s="418" t="s">
        <v>308</v>
      </c>
      <c r="E40" s="418" t="s">
        <v>236</v>
      </c>
      <c r="F40" s="418" t="s">
        <v>236</v>
      </c>
      <c r="G40" s="419" t="s">
        <v>241</v>
      </c>
      <c r="H40" s="506" t="s">
        <v>356</v>
      </c>
      <c r="I40" s="514" t="s">
        <v>223</v>
      </c>
    </row>
    <row r="41" spans="1:9" ht="105" x14ac:dyDescent="0.25">
      <c r="A41" s="699"/>
      <c r="B41" s="702"/>
      <c r="C41" s="305" t="s">
        <v>13</v>
      </c>
      <c r="D41" s="418" t="s">
        <v>308</v>
      </c>
      <c r="E41" s="418"/>
      <c r="F41" s="418" t="s">
        <v>236</v>
      </c>
      <c r="G41" s="419" t="s">
        <v>241</v>
      </c>
      <c r="H41" s="275"/>
      <c r="I41" s="515" t="s">
        <v>357</v>
      </c>
    </row>
    <row r="42" spans="1:9" x14ac:dyDescent="0.25">
      <c r="A42" s="699"/>
      <c r="B42" s="702"/>
      <c r="C42" s="274" t="s">
        <v>14</v>
      </c>
      <c r="D42" s="418" t="s">
        <v>308</v>
      </c>
      <c r="E42" s="418"/>
      <c r="F42" s="418" t="s">
        <v>234</v>
      </c>
      <c r="G42" s="419" t="s">
        <v>241</v>
      </c>
      <c r="H42" s="275"/>
    </row>
    <row r="43" spans="1:9" ht="45" x14ac:dyDescent="0.25">
      <c r="A43" s="699"/>
      <c r="B43" s="702"/>
      <c r="C43" s="305" t="s">
        <v>105</v>
      </c>
      <c r="D43" s="418" t="s">
        <v>308</v>
      </c>
      <c r="E43" s="418" t="s">
        <v>236</v>
      </c>
      <c r="F43" s="418" t="s">
        <v>236</v>
      </c>
      <c r="G43" s="419" t="s">
        <v>241</v>
      </c>
      <c r="H43" s="275"/>
    </row>
    <row r="44" spans="1:9" ht="30.75" thickBot="1" x14ac:dyDescent="0.3">
      <c r="A44" s="700"/>
      <c r="B44" s="703"/>
      <c r="C44" s="305" t="s">
        <v>106</v>
      </c>
      <c r="D44" s="428" t="s">
        <v>308</v>
      </c>
      <c r="E44" s="422">
        <v>200000</v>
      </c>
      <c r="F44" s="422" t="s">
        <v>234</v>
      </c>
      <c r="G44" s="419" t="s">
        <v>241</v>
      </c>
      <c r="H44" s="275"/>
    </row>
    <row r="45" spans="1:9" ht="19.5" thickBot="1" x14ac:dyDescent="0.3">
      <c r="A45" s="721" t="s">
        <v>272</v>
      </c>
      <c r="B45" s="723"/>
      <c r="C45" s="722"/>
      <c r="D45" s="722"/>
      <c r="E45" s="724"/>
      <c r="F45" s="724"/>
      <c r="G45" s="722"/>
      <c r="H45" s="726"/>
    </row>
    <row r="46" spans="1:9" ht="75" x14ac:dyDescent="0.25">
      <c r="A46" s="707" t="s">
        <v>273</v>
      </c>
      <c r="B46" s="695" t="s">
        <v>299</v>
      </c>
      <c r="C46" s="300" t="s">
        <v>98</v>
      </c>
      <c r="D46" s="292" t="s">
        <v>202</v>
      </c>
      <c r="E46" s="291" t="s">
        <v>236</v>
      </c>
      <c r="F46" s="25" t="s">
        <v>236</v>
      </c>
      <c r="G46" s="303" t="s">
        <v>241</v>
      </c>
      <c r="H46" s="319"/>
    </row>
    <row r="47" spans="1:9" ht="60" x14ac:dyDescent="0.25">
      <c r="A47" s="708"/>
      <c r="B47" s="696"/>
      <c r="C47" s="290" t="s">
        <v>95</v>
      </c>
      <c r="D47" s="25" t="s">
        <v>224</v>
      </c>
      <c r="E47" s="315">
        <v>70000</v>
      </c>
      <c r="F47" s="25" t="s">
        <v>234</v>
      </c>
      <c r="G47" s="303" t="s">
        <v>241</v>
      </c>
      <c r="H47" s="320"/>
    </row>
    <row r="48" spans="1:9" ht="60" x14ac:dyDescent="0.25">
      <c r="A48" s="708"/>
      <c r="B48" s="696"/>
      <c r="C48" s="295" t="s">
        <v>96</v>
      </c>
      <c r="D48" s="297" t="s">
        <v>225</v>
      </c>
      <c r="E48" s="296" t="s">
        <v>236</v>
      </c>
      <c r="F48" s="296" t="s">
        <v>236</v>
      </c>
      <c r="G48" s="303" t="s">
        <v>241</v>
      </c>
      <c r="H48" s="321"/>
    </row>
    <row r="49" spans="1:8" x14ac:dyDescent="0.25">
      <c r="A49" s="708"/>
      <c r="B49" s="696"/>
      <c r="C49" s="296" t="s">
        <v>14</v>
      </c>
      <c r="D49" s="295" t="s">
        <v>279</v>
      </c>
      <c r="E49" s="302">
        <v>2500000</v>
      </c>
      <c r="F49" s="296" t="s">
        <v>237</v>
      </c>
      <c r="G49" s="303" t="s">
        <v>241</v>
      </c>
      <c r="H49" s="321"/>
    </row>
    <row r="50" spans="1:8" ht="135" customHeight="1" thickBot="1" x14ac:dyDescent="0.3">
      <c r="A50" s="709"/>
      <c r="B50" s="706"/>
      <c r="C50" s="324" t="s">
        <v>278</v>
      </c>
      <c r="D50" s="325" t="s">
        <v>280</v>
      </c>
      <c r="E50" s="326" t="s">
        <v>236</v>
      </c>
      <c r="F50" s="326" t="s">
        <v>236</v>
      </c>
      <c r="G50" s="327" t="s">
        <v>241</v>
      </c>
      <c r="H50" s="328"/>
    </row>
    <row r="51" spans="1:8" ht="15.75" x14ac:dyDescent="0.25">
      <c r="A51" s="14" t="s">
        <v>107</v>
      </c>
    </row>
    <row r="52" spans="1:8" x14ac:dyDescent="0.25">
      <c r="A52" s="12" t="s">
        <v>108</v>
      </c>
      <c r="B52" s="13"/>
      <c r="C52" s="11"/>
    </row>
    <row r="53" spans="1:8" ht="35.25" customHeight="1" x14ac:dyDescent="0.25">
      <c r="A53" s="12" t="s">
        <v>109</v>
      </c>
      <c r="B53" s="13"/>
      <c r="C53" s="313"/>
    </row>
    <row r="54" spans="1:8" x14ac:dyDescent="0.25">
      <c r="A54" s="12" t="s">
        <v>110</v>
      </c>
      <c r="B54" s="312">
        <f>SUM(E4:E50)</f>
        <v>5240359.2699999996</v>
      </c>
      <c r="C54" s="314"/>
    </row>
  </sheetData>
  <mergeCells count="43">
    <mergeCell ref="A9:A13"/>
    <mergeCell ref="B9:B13"/>
    <mergeCell ref="A4:A8"/>
    <mergeCell ref="A14:H14"/>
    <mergeCell ref="A45:H45"/>
    <mergeCell ref="A15:A18"/>
    <mergeCell ref="B15:B18"/>
    <mergeCell ref="A19:A24"/>
    <mergeCell ref="B19:B24"/>
    <mergeCell ref="C19:C21"/>
    <mergeCell ref="C22:C23"/>
    <mergeCell ref="D19:D21"/>
    <mergeCell ref="E19:E21"/>
    <mergeCell ref="F19:F21"/>
    <mergeCell ref="H19:H21"/>
    <mergeCell ref="G19:G21"/>
    <mergeCell ref="G22:G23"/>
    <mergeCell ref="H22:H23"/>
    <mergeCell ref="D22:D23"/>
    <mergeCell ref="G25:G27"/>
    <mergeCell ref="H25:H27"/>
    <mergeCell ref="F22:F23"/>
    <mergeCell ref="D25:D27"/>
    <mergeCell ref="E25:E27"/>
    <mergeCell ref="F25:F27"/>
    <mergeCell ref="B46:B50"/>
    <mergeCell ref="A46:A50"/>
    <mergeCell ref="E22:E23"/>
    <mergeCell ref="C28:C29"/>
    <mergeCell ref="D28:D29"/>
    <mergeCell ref="E28:E29"/>
    <mergeCell ref="A31:A34"/>
    <mergeCell ref="B31:B34"/>
    <mergeCell ref="A25:A30"/>
    <mergeCell ref="B25:B30"/>
    <mergeCell ref="C25:C27"/>
    <mergeCell ref="G28:G29"/>
    <mergeCell ref="H28:H29"/>
    <mergeCell ref="A35:A39"/>
    <mergeCell ref="B35:B39"/>
    <mergeCell ref="A40:A44"/>
    <mergeCell ref="B40:B44"/>
    <mergeCell ref="F28:F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70" zoomScaleNormal="70" workbookViewId="0">
      <pane ySplit="2" topLeftCell="A3" activePane="bottomLeft" state="frozen"/>
      <selection pane="bottomLeft" activeCell="H22" sqref="H22"/>
    </sheetView>
  </sheetViews>
  <sheetFormatPr defaultRowHeight="15" x14ac:dyDescent="0.25"/>
  <cols>
    <col min="1" max="1" width="52.28515625" customWidth="1"/>
    <col min="2" max="2" width="23.7109375" customWidth="1"/>
    <col min="3" max="3" width="22" customWidth="1"/>
    <col min="4" max="4" width="14.42578125" customWidth="1"/>
    <col min="5" max="6" width="13.28515625" customWidth="1"/>
    <col min="7" max="7" width="10.85546875" customWidth="1"/>
    <col min="8" max="8" width="46.5703125" customWidth="1"/>
  </cols>
  <sheetData>
    <row r="1" spans="1:9" ht="39" customHeight="1" x14ac:dyDescent="0.25">
      <c r="A1" s="371" t="s">
        <v>285</v>
      </c>
      <c r="B1" s="265"/>
      <c r="C1" s="265"/>
      <c r="D1" s="265"/>
      <c r="E1" s="265"/>
      <c r="F1" s="265"/>
      <c r="G1" s="265"/>
      <c r="H1" s="266"/>
    </row>
    <row r="2" spans="1:9" ht="32.25" thickBot="1" x14ac:dyDescent="0.3">
      <c r="A2" s="359" t="s">
        <v>44</v>
      </c>
      <c r="B2" s="330" t="s">
        <v>45</v>
      </c>
      <c r="C2" s="330" t="s">
        <v>46</v>
      </c>
      <c r="D2" s="329" t="s">
        <v>47</v>
      </c>
      <c r="E2" s="329" t="s">
        <v>48</v>
      </c>
      <c r="F2" s="329" t="s">
        <v>233</v>
      </c>
      <c r="G2" s="329" t="s">
        <v>76</v>
      </c>
      <c r="H2" s="360" t="s">
        <v>49</v>
      </c>
    </row>
    <row r="3" spans="1:9" ht="19.5" thickBot="1" x14ac:dyDescent="0.35">
      <c r="A3" s="2" t="s">
        <v>116</v>
      </c>
      <c r="B3" s="5"/>
      <c r="C3" s="3"/>
      <c r="D3" s="3"/>
      <c r="E3" s="3"/>
      <c r="F3" s="44"/>
      <c r="G3" s="3"/>
      <c r="H3" s="7"/>
    </row>
    <row r="4" spans="1:9" ht="57.6" customHeight="1" x14ac:dyDescent="0.25">
      <c r="A4" s="738" t="s">
        <v>218</v>
      </c>
      <c r="B4" s="740" t="s">
        <v>281</v>
      </c>
      <c r="C4" s="331" t="s">
        <v>219</v>
      </c>
      <c r="D4" s="332" t="s">
        <v>200</v>
      </c>
      <c r="E4" s="332"/>
      <c r="F4" s="335" t="s">
        <v>234</v>
      </c>
      <c r="G4" s="333" t="s">
        <v>133</v>
      </c>
      <c r="H4" s="429" t="s">
        <v>313</v>
      </c>
    </row>
    <row r="5" spans="1:9" ht="30" x14ac:dyDescent="0.25">
      <c r="A5" s="733"/>
      <c r="B5" s="730"/>
      <c r="C5" s="334" t="s">
        <v>220</v>
      </c>
      <c r="D5" s="332" t="s">
        <v>201</v>
      </c>
      <c r="E5" s="332"/>
      <c r="F5" s="335" t="s">
        <v>234</v>
      </c>
      <c r="G5" s="335" t="s">
        <v>133</v>
      </c>
      <c r="H5" s="361" t="s">
        <v>314</v>
      </c>
    </row>
    <row r="6" spans="1:9" ht="30" x14ac:dyDescent="0.25">
      <c r="A6" s="739"/>
      <c r="B6" s="741"/>
      <c r="C6" s="334" t="s">
        <v>221</v>
      </c>
      <c r="D6" s="333" t="s">
        <v>201</v>
      </c>
      <c r="E6" s="336">
        <v>5000</v>
      </c>
      <c r="F6" s="345" t="s">
        <v>234</v>
      </c>
      <c r="G6" s="337" t="s">
        <v>133</v>
      </c>
      <c r="H6" s="361"/>
    </row>
    <row r="7" spans="1:9" ht="75" x14ac:dyDescent="0.25">
      <c r="A7" s="362" t="s">
        <v>117</v>
      </c>
      <c r="B7" s="338" t="s">
        <v>125</v>
      </c>
      <c r="C7" s="339" t="s">
        <v>2</v>
      </c>
      <c r="D7" s="340" t="s">
        <v>201</v>
      </c>
      <c r="E7" s="340"/>
      <c r="F7" s="340" t="s">
        <v>234</v>
      </c>
      <c r="G7" s="346" t="s">
        <v>241</v>
      </c>
      <c r="H7" s="363"/>
    </row>
    <row r="8" spans="1:9" ht="30" x14ac:dyDescent="0.25">
      <c r="A8" s="364"/>
      <c r="B8" s="341"/>
      <c r="C8" s="339" t="s">
        <v>131</v>
      </c>
      <c r="D8" s="340" t="s">
        <v>202</v>
      </c>
      <c r="E8" s="340"/>
      <c r="F8" s="340" t="s">
        <v>234</v>
      </c>
      <c r="G8" s="346" t="s">
        <v>241</v>
      </c>
      <c r="H8" s="363"/>
    </row>
    <row r="9" spans="1:9" ht="75.75" thickBot="1" x14ac:dyDescent="0.3">
      <c r="A9" s="364"/>
      <c r="B9" s="341"/>
      <c r="C9" s="338" t="s">
        <v>1</v>
      </c>
      <c r="D9" s="350" t="s">
        <v>132</v>
      </c>
      <c r="E9" s="354">
        <v>90000</v>
      </c>
      <c r="F9" s="354" t="s">
        <v>234</v>
      </c>
      <c r="G9" s="355" t="s">
        <v>133</v>
      </c>
      <c r="H9" s="430" t="s">
        <v>315</v>
      </c>
      <c r="I9" s="357"/>
    </row>
    <row r="10" spans="1:9" ht="19.5" thickBot="1" x14ac:dyDescent="0.3">
      <c r="A10" s="721" t="s">
        <v>118</v>
      </c>
      <c r="B10" s="722"/>
      <c r="C10" s="722"/>
      <c r="D10" s="722"/>
      <c r="E10" s="722"/>
      <c r="F10" s="722"/>
      <c r="G10" s="722"/>
      <c r="H10" s="726"/>
      <c r="I10" s="358"/>
    </row>
    <row r="11" spans="1:9" ht="100.9" customHeight="1" x14ac:dyDescent="0.25">
      <c r="A11" s="733" t="s">
        <v>119</v>
      </c>
      <c r="B11" s="730" t="s">
        <v>282</v>
      </c>
      <c r="C11" s="331" t="s">
        <v>135</v>
      </c>
      <c r="D11" s="333" t="s">
        <v>201</v>
      </c>
      <c r="E11" s="331">
        <v>0</v>
      </c>
      <c r="F11" s="331" t="s">
        <v>234</v>
      </c>
      <c r="G11" s="347" t="s">
        <v>133</v>
      </c>
      <c r="H11" s="429" t="s">
        <v>331</v>
      </c>
    </row>
    <row r="12" spans="1:9" ht="33" customHeight="1" x14ac:dyDescent="0.25">
      <c r="A12" s="739"/>
      <c r="B12" s="741"/>
      <c r="C12" s="334" t="s">
        <v>134</v>
      </c>
      <c r="D12" s="333" t="s">
        <v>201</v>
      </c>
      <c r="E12" s="331">
        <v>2000</v>
      </c>
      <c r="F12" s="333" t="s">
        <v>234</v>
      </c>
      <c r="G12" s="337" t="s">
        <v>133</v>
      </c>
      <c r="H12" s="431" t="s">
        <v>316</v>
      </c>
    </row>
    <row r="13" spans="1:9" ht="43.15" customHeight="1" x14ac:dyDescent="0.25">
      <c r="A13" s="744" t="s">
        <v>127</v>
      </c>
      <c r="B13" s="742" t="s">
        <v>126</v>
      </c>
      <c r="C13" s="339" t="s">
        <v>137</v>
      </c>
      <c r="D13" s="340" t="s">
        <v>203</v>
      </c>
      <c r="E13" s="340"/>
      <c r="F13" s="340" t="s">
        <v>234</v>
      </c>
      <c r="G13" s="344" t="s">
        <v>133</v>
      </c>
      <c r="H13" s="363"/>
    </row>
    <row r="14" spans="1:9" ht="30.75" thickBot="1" x14ac:dyDescent="0.3">
      <c r="A14" s="745"/>
      <c r="B14" s="743"/>
      <c r="C14" s="339" t="s">
        <v>136</v>
      </c>
      <c r="D14" s="342" t="s">
        <v>200</v>
      </c>
      <c r="E14" s="343">
        <v>5000</v>
      </c>
      <c r="F14" s="343" t="s">
        <v>234</v>
      </c>
      <c r="G14" s="344" t="s">
        <v>133</v>
      </c>
      <c r="H14" s="363"/>
    </row>
    <row r="15" spans="1:9" ht="19.5" thickBot="1" x14ac:dyDescent="0.3">
      <c r="A15" s="424" t="s">
        <v>120</v>
      </c>
      <c r="B15" s="351"/>
      <c r="C15" s="352"/>
      <c r="D15" s="352"/>
      <c r="E15" s="352"/>
      <c r="F15" s="352"/>
      <c r="G15" s="352"/>
      <c r="H15" s="353"/>
    </row>
    <row r="16" spans="1:9" ht="57.6" customHeight="1" x14ac:dyDescent="0.25">
      <c r="A16" s="733" t="s">
        <v>121</v>
      </c>
      <c r="B16" s="730" t="s">
        <v>128</v>
      </c>
      <c r="C16" s="331" t="s">
        <v>139</v>
      </c>
      <c r="D16" s="332">
        <v>2019</v>
      </c>
      <c r="E16" s="332" t="s">
        <v>236</v>
      </c>
      <c r="F16" s="332" t="s">
        <v>236</v>
      </c>
      <c r="G16" s="347" t="s">
        <v>133</v>
      </c>
      <c r="H16" s="365"/>
    </row>
    <row r="17" spans="1:17" ht="30.75" thickBot="1" x14ac:dyDescent="0.3">
      <c r="A17" s="733"/>
      <c r="B17" s="730"/>
      <c r="C17" s="348" t="s">
        <v>138</v>
      </c>
      <c r="D17" s="332">
        <v>2019</v>
      </c>
      <c r="E17" s="332" t="s">
        <v>236</v>
      </c>
      <c r="F17" s="332" t="s">
        <v>236</v>
      </c>
      <c r="G17" s="349" t="s">
        <v>133</v>
      </c>
      <c r="H17" s="432" t="s">
        <v>317</v>
      </c>
      <c r="I17" s="357"/>
    </row>
    <row r="18" spans="1:17" ht="19.5" thickBot="1" x14ac:dyDescent="0.35">
      <c r="A18" s="735" t="s">
        <v>122</v>
      </c>
      <c r="B18" s="615"/>
      <c r="C18" s="615"/>
      <c r="D18" s="615"/>
      <c r="E18" s="615"/>
      <c r="F18" s="736"/>
      <c r="G18" s="615"/>
      <c r="H18" s="737"/>
    </row>
    <row r="19" spans="1:17" ht="45" x14ac:dyDescent="0.25">
      <c r="A19" s="727" t="s">
        <v>123</v>
      </c>
      <c r="B19" s="728" t="s">
        <v>129</v>
      </c>
      <c r="C19" s="434" t="s">
        <v>141</v>
      </c>
      <c r="D19" s="435" t="s">
        <v>201</v>
      </c>
      <c r="E19" s="435" t="s">
        <v>236</v>
      </c>
      <c r="F19" s="436" t="s">
        <v>236</v>
      </c>
      <c r="G19" s="437" t="s">
        <v>133</v>
      </c>
      <c r="H19" s="438" t="s">
        <v>318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673"/>
      <c r="B20" s="670"/>
      <c r="C20" s="439" t="s">
        <v>140</v>
      </c>
      <c r="D20" s="436" t="s">
        <v>249</v>
      </c>
      <c r="E20" s="440" t="s">
        <v>319</v>
      </c>
      <c r="F20" s="436" t="s">
        <v>237</v>
      </c>
      <c r="G20" s="441" t="s">
        <v>241</v>
      </c>
      <c r="H20" s="442"/>
    </row>
    <row r="21" spans="1:17" x14ac:dyDescent="0.25">
      <c r="A21" s="674"/>
      <c r="B21" s="671"/>
      <c r="C21" s="439" t="s">
        <v>283</v>
      </c>
      <c r="D21" s="437" t="s">
        <v>238</v>
      </c>
      <c r="E21" s="443" t="s">
        <v>236</v>
      </c>
      <c r="F21" s="443" t="s">
        <v>236</v>
      </c>
      <c r="G21" s="441" t="s">
        <v>241</v>
      </c>
      <c r="H21" s="444" t="s">
        <v>320</v>
      </c>
    </row>
    <row r="22" spans="1:17" ht="57.6" customHeight="1" x14ac:dyDescent="0.25">
      <c r="A22" s="732" t="s">
        <v>124</v>
      </c>
      <c r="B22" s="729" t="s">
        <v>130</v>
      </c>
      <c r="C22" s="334" t="s">
        <v>142</v>
      </c>
      <c r="D22" s="335" t="s">
        <v>200</v>
      </c>
      <c r="E22" s="335" t="s">
        <v>236</v>
      </c>
      <c r="F22" s="335" t="s">
        <v>236</v>
      </c>
      <c r="G22" s="333" t="s">
        <v>133</v>
      </c>
      <c r="H22" s="431" t="s">
        <v>333</v>
      </c>
    </row>
    <row r="23" spans="1:17" ht="60" x14ac:dyDescent="0.25">
      <c r="A23" s="733"/>
      <c r="B23" s="730"/>
      <c r="C23" s="334" t="s">
        <v>131</v>
      </c>
      <c r="D23" s="333" t="s">
        <v>200</v>
      </c>
      <c r="E23" s="333" t="s">
        <v>236</v>
      </c>
      <c r="F23" s="333" t="s">
        <v>236</v>
      </c>
      <c r="G23" s="356" t="s">
        <v>241</v>
      </c>
      <c r="H23" s="431" t="s">
        <v>332</v>
      </c>
    </row>
    <row r="24" spans="1:17" ht="15.75" thickBot="1" x14ac:dyDescent="0.3">
      <c r="A24" s="734"/>
      <c r="B24" s="731"/>
      <c r="C24" s="366" t="s">
        <v>1</v>
      </c>
      <c r="D24" s="367" t="s">
        <v>284</v>
      </c>
      <c r="E24" s="368">
        <v>10000</v>
      </c>
      <c r="F24" s="369" t="s">
        <v>234</v>
      </c>
      <c r="G24" s="367" t="s">
        <v>133</v>
      </c>
      <c r="H24" s="370"/>
    </row>
    <row r="27" spans="1:17" ht="15.75" x14ac:dyDescent="0.25">
      <c r="A27" s="14" t="s">
        <v>107</v>
      </c>
    </row>
    <row r="28" spans="1:17" x14ac:dyDescent="0.25">
      <c r="A28" s="12" t="s">
        <v>112</v>
      </c>
      <c r="B28" s="13"/>
    </row>
    <row r="29" spans="1:17" x14ac:dyDescent="0.25">
      <c r="A29" s="12" t="s">
        <v>222</v>
      </c>
      <c r="B29" s="13"/>
    </row>
    <row r="30" spans="1:17" x14ac:dyDescent="0.25">
      <c r="A30" s="12" t="s">
        <v>110</v>
      </c>
      <c r="B30" s="12">
        <f>SUM(E4:E24)</f>
        <v>112000</v>
      </c>
    </row>
    <row r="38" spans="9:9" x14ac:dyDescent="0.25">
      <c r="I38" s="51"/>
    </row>
  </sheetData>
  <mergeCells count="14">
    <mergeCell ref="A10:H10"/>
    <mergeCell ref="A19:A21"/>
    <mergeCell ref="B19:B21"/>
    <mergeCell ref="A4:A6"/>
    <mergeCell ref="B4:B6"/>
    <mergeCell ref="A11:A12"/>
    <mergeCell ref="B11:B12"/>
    <mergeCell ref="B13:B14"/>
    <mergeCell ref="A13:A14"/>
    <mergeCell ref="B22:B24"/>
    <mergeCell ref="A22:A24"/>
    <mergeCell ref="A16:A17"/>
    <mergeCell ref="B16:B17"/>
    <mergeCell ref="A18:H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79" zoomScaleNormal="79" workbookViewId="0">
      <pane ySplit="2" topLeftCell="A17" activePane="bottomLeft" state="frozen"/>
      <selection pane="bottomLeft" activeCell="I18" sqref="I18"/>
    </sheetView>
  </sheetViews>
  <sheetFormatPr defaultRowHeight="15" x14ac:dyDescent="0.25"/>
  <cols>
    <col min="1" max="1" width="52.28515625" customWidth="1"/>
    <col min="2" max="2" width="24.85546875" customWidth="1"/>
    <col min="3" max="3" width="20.5703125" customWidth="1"/>
    <col min="4" max="4" width="14.85546875" customWidth="1"/>
    <col min="5" max="6" width="13.5703125" customWidth="1"/>
    <col min="7" max="7" width="10.7109375" customWidth="1"/>
    <col min="8" max="8" width="28.140625" customWidth="1"/>
    <col min="9" max="9" width="16.140625" customWidth="1"/>
  </cols>
  <sheetData>
    <row r="1" spans="1:9" ht="24.75" customHeight="1" x14ac:dyDescent="0.25">
      <c r="A1" s="373" t="s">
        <v>184</v>
      </c>
      <c r="B1" s="374"/>
      <c r="C1" s="374"/>
      <c r="D1" s="374"/>
      <c r="E1" s="374"/>
      <c r="F1" s="374"/>
      <c r="G1" s="374"/>
      <c r="H1" s="375"/>
    </row>
    <row r="2" spans="1:9" ht="32.25" thickBot="1" x14ac:dyDescent="0.3">
      <c r="A2" s="376" t="s">
        <v>44</v>
      </c>
      <c r="B2" s="377" t="s">
        <v>45</v>
      </c>
      <c r="C2" s="377" t="s">
        <v>46</v>
      </c>
      <c r="D2" s="378" t="s">
        <v>47</v>
      </c>
      <c r="E2" s="378" t="s">
        <v>48</v>
      </c>
      <c r="F2" s="378" t="s">
        <v>233</v>
      </c>
      <c r="G2" s="378" t="s">
        <v>76</v>
      </c>
      <c r="H2" s="379" t="s">
        <v>49</v>
      </c>
      <c r="I2" s="13" t="s">
        <v>349</v>
      </c>
    </row>
    <row r="3" spans="1:9" ht="19.5" thickBot="1" x14ac:dyDescent="0.35">
      <c r="A3" s="2" t="s">
        <v>143</v>
      </c>
      <c r="B3" s="5"/>
      <c r="C3" s="3"/>
      <c r="D3" s="44"/>
      <c r="E3" s="44"/>
      <c r="F3" s="44"/>
      <c r="G3" s="3"/>
      <c r="H3" s="7"/>
    </row>
    <row r="4" spans="1:9" ht="57.6" customHeight="1" x14ac:dyDescent="0.25">
      <c r="A4" s="753" t="s">
        <v>215</v>
      </c>
      <c r="B4" s="756" t="s">
        <v>144</v>
      </c>
      <c r="C4" s="380" t="s">
        <v>147</v>
      </c>
      <c r="D4" s="384" t="s">
        <v>311</v>
      </c>
      <c r="E4" s="384" t="s">
        <v>236</v>
      </c>
      <c r="F4" s="384" t="s">
        <v>234</v>
      </c>
      <c r="G4" s="405" t="s">
        <v>241</v>
      </c>
      <c r="H4" s="382"/>
    </row>
    <row r="5" spans="1:9" ht="30" x14ac:dyDescent="0.25">
      <c r="A5" s="754"/>
      <c r="B5" s="757"/>
      <c r="C5" s="383" t="s">
        <v>145</v>
      </c>
      <c r="D5" s="384" t="s">
        <v>311</v>
      </c>
      <c r="E5" s="406">
        <v>80000</v>
      </c>
      <c r="F5" s="384" t="s">
        <v>288</v>
      </c>
      <c r="G5" s="405" t="s">
        <v>241</v>
      </c>
      <c r="H5" s="433" t="s">
        <v>324</v>
      </c>
    </row>
    <row r="6" spans="1:9" ht="50.25" customHeight="1" thickBot="1" x14ac:dyDescent="0.3">
      <c r="A6" s="755"/>
      <c r="B6" s="758"/>
      <c r="C6" s="386" t="s">
        <v>146</v>
      </c>
      <c r="D6" s="381" t="s">
        <v>326</v>
      </c>
      <c r="E6" s="407">
        <v>80000</v>
      </c>
      <c r="F6" s="387" t="s">
        <v>270</v>
      </c>
      <c r="G6" s="405" t="s">
        <v>241</v>
      </c>
      <c r="H6" s="433" t="s">
        <v>325</v>
      </c>
    </row>
    <row r="7" spans="1:9" ht="19.5" thickBot="1" x14ac:dyDescent="0.35">
      <c r="A7" s="2" t="s">
        <v>148</v>
      </c>
      <c r="B7" s="5"/>
      <c r="C7" s="3"/>
      <c r="D7" s="44"/>
      <c r="E7" s="44"/>
      <c r="F7" s="44"/>
      <c r="G7" s="3"/>
      <c r="H7" s="7"/>
    </row>
    <row r="8" spans="1:9" ht="43.15" customHeight="1" x14ac:dyDescent="0.25">
      <c r="A8" s="759" t="s">
        <v>216</v>
      </c>
      <c r="B8" s="761" t="s">
        <v>78</v>
      </c>
      <c r="C8" s="388" t="s">
        <v>150</v>
      </c>
      <c r="D8" s="392" t="s">
        <v>201</v>
      </c>
      <c r="E8" s="392" t="s">
        <v>236</v>
      </c>
      <c r="F8" s="392" t="s">
        <v>236</v>
      </c>
      <c r="G8" s="389" t="s">
        <v>154</v>
      </c>
      <c r="H8" s="390" t="s">
        <v>358</v>
      </c>
      <c r="I8" s="13" t="s">
        <v>223</v>
      </c>
    </row>
    <row r="9" spans="1:9" ht="30.75" thickBot="1" x14ac:dyDescent="0.3">
      <c r="A9" s="760"/>
      <c r="B9" s="762"/>
      <c r="C9" s="391" t="s">
        <v>149</v>
      </c>
      <c r="D9" s="389" t="s">
        <v>201</v>
      </c>
      <c r="E9" s="388" t="s">
        <v>236</v>
      </c>
      <c r="F9" s="388" t="s">
        <v>234</v>
      </c>
      <c r="G9" s="389" t="s">
        <v>154</v>
      </c>
      <c r="H9" s="393"/>
    </row>
    <row r="10" spans="1:9" ht="19.5" thickBot="1" x14ac:dyDescent="0.35">
      <c r="A10" s="2" t="s">
        <v>151</v>
      </c>
      <c r="B10" s="5"/>
      <c r="C10" s="3"/>
      <c r="D10" s="44"/>
      <c r="E10" s="44"/>
      <c r="F10" s="44"/>
      <c r="G10" s="3"/>
      <c r="H10" s="7"/>
    </row>
    <row r="11" spans="1:9" ht="100.9" customHeight="1" x14ac:dyDescent="0.25">
      <c r="A11" s="753" t="s">
        <v>217</v>
      </c>
      <c r="B11" s="756" t="s">
        <v>152</v>
      </c>
      <c r="C11" s="404" t="s">
        <v>147</v>
      </c>
      <c r="D11" s="384" t="s">
        <v>201</v>
      </c>
      <c r="E11" s="384" t="s">
        <v>236</v>
      </c>
      <c r="F11" s="384" t="s">
        <v>234</v>
      </c>
      <c r="G11" s="405" t="s">
        <v>241</v>
      </c>
      <c r="H11" s="516" t="s">
        <v>359</v>
      </c>
      <c r="I11" s="13" t="s">
        <v>224</v>
      </c>
    </row>
    <row r="12" spans="1:9" ht="60" x14ac:dyDescent="0.25">
      <c r="A12" s="754"/>
      <c r="B12" s="757"/>
      <c r="C12" s="394" t="s">
        <v>153</v>
      </c>
      <c r="D12" s="384" t="s">
        <v>223</v>
      </c>
      <c r="E12" s="406">
        <v>150000</v>
      </c>
      <c r="F12" s="384" t="s">
        <v>234</v>
      </c>
      <c r="G12" s="405" t="s">
        <v>241</v>
      </c>
      <c r="H12" s="385"/>
      <c r="I12" s="515" t="s">
        <v>360</v>
      </c>
    </row>
    <row r="13" spans="1:9" ht="15.75" thickBot="1" x14ac:dyDescent="0.3">
      <c r="A13" s="755"/>
      <c r="B13" s="758"/>
      <c r="C13" s="384" t="s">
        <v>1</v>
      </c>
      <c r="D13" s="381" t="s">
        <v>224</v>
      </c>
      <c r="E13" s="407">
        <v>150000</v>
      </c>
      <c r="F13" s="387" t="s">
        <v>234</v>
      </c>
      <c r="G13" s="405" t="s">
        <v>241</v>
      </c>
      <c r="H13" s="385"/>
    </row>
    <row r="14" spans="1:9" ht="19.5" thickBot="1" x14ac:dyDescent="0.35">
      <c r="A14" s="413" t="s">
        <v>188</v>
      </c>
      <c r="B14" s="5"/>
      <c r="C14" s="3"/>
      <c r="D14" s="44"/>
      <c r="E14" s="44"/>
      <c r="F14" s="44"/>
      <c r="G14" s="44"/>
      <c r="H14" s="261"/>
    </row>
    <row r="15" spans="1:9" ht="43.9" customHeight="1" x14ac:dyDescent="0.25">
      <c r="A15" s="746" t="s">
        <v>292</v>
      </c>
      <c r="B15" s="749" t="s">
        <v>293</v>
      </c>
      <c r="C15" s="408" t="s">
        <v>289</v>
      </c>
      <c r="D15" s="392" t="s">
        <v>201</v>
      </c>
      <c r="E15" s="751">
        <v>25000</v>
      </c>
      <c r="F15" s="392" t="s">
        <v>234</v>
      </c>
      <c r="G15" s="392" t="s">
        <v>189</v>
      </c>
      <c r="H15" s="393"/>
    </row>
    <row r="16" spans="1:9" ht="43.9" customHeight="1" x14ac:dyDescent="0.25">
      <c r="A16" s="747"/>
      <c r="B16" s="749"/>
      <c r="C16" s="408" t="s">
        <v>290</v>
      </c>
      <c r="D16" s="392" t="s">
        <v>201</v>
      </c>
      <c r="E16" s="752"/>
      <c r="F16" s="392" t="s">
        <v>294</v>
      </c>
      <c r="G16" s="389" t="s">
        <v>189</v>
      </c>
      <c r="H16" s="393"/>
    </row>
    <row r="17" spans="1:9" ht="240" customHeight="1" x14ac:dyDescent="0.25">
      <c r="A17" s="748"/>
      <c r="B17" s="750"/>
      <c r="C17" s="408" t="s">
        <v>291</v>
      </c>
      <c r="D17" s="389" t="s">
        <v>200</v>
      </c>
      <c r="E17" s="395">
        <v>25000</v>
      </c>
      <c r="F17" s="395" t="s">
        <v>234</v>
      </c>
      <c r="G17" s="389" t="s">
        <v>189</v>
      </c>
      <c r="H17" s="414" t="s">
        <v>361</v>
      </c>
      <c r="I17" s="515" t="s">
        <v>362</v>
      </c>
    </row>
    <row r="18" spans="1:9" ht="60.75" thickBot="1" x14ac:dyDescent="0.3">
      <c r="A18" s="396" t="s">
        <v>227</v>
      </c>
      <c r="B18" s="411" t="s">
        <v>228</v>
      </c>
      <c r="C18" s="412" t="s">
        <v>229</v>
      </c>
      <c r="D18" s="409" t="s">
        <v>200</v>
      </c>
      <c r="E18" s="410">
        <v>5000</v>
      </c>
      <c r="F18" s="410"/>
      <c r="G18" s="415" t="s">
        <v>241</v>
      </c>
      <c r="H18" s="517" t="s">
        <v>363</v>
      </c>
      <c r="I18" s="13" t="s">
        <v>223</v>
      </c>
    </row>
    <row r="19" spans="1:9" x14ac:dyDescent="0.25">
      <c r="A19" s="54"/>
      <c r="B19" s="55"/>
      <c r="C19" s="56"/>
      <c r="D19" s="1"/>
      <c r="E19" s="57"/>
      <c r="F19" s="57"/>
      <c r="G19" s="46"/>
      <c r="H19" s="46"/>
    </row>
    <row r="20" spans="1:9" ht="18.75" x14ac:dyDescent="0.3">
      <c r="A20" s="48"/>
      <c r="B20" s="11"/>
      <c r="C20" s="50"/>
      <c r="D20" s="46"/>
      <c r="E20" s="46"/>
      <c r="F20" s="46"/>
      <c r="G20" s="46"/>
      <c r="H20" s="46"/>
    </row>
    <row r="21" spans="1:9" ht="18.75" x14ac:dyDescent="0.3">
      <c r="A21" s="48"/>
      <c r="B21" s="11"/>
      <c r="C21" s="50"/>
      <c r="D21" s="46"/>
      <c r="E21" s="46"/>
      <c r="F21" s="46"/>
      <c r="G21" s="46"/>
      <c r="H21" s="46"/>
    </row>
    <row r="22" spans="1:9" x14ac:dyDescent="0.25">
      <c r="C22" s="50"/>
    </row>
    <row r="23" spans="1:9" ht="15.75" x14ac:dyDescent="0.25">
      <c r="A23" s="14" t="s">
        <v>107</v>
      </c>
      <c r="C23" s="50"/>
    </row>
    <row r="24" spans="1:9" x14ac:dyDescent="0.25">
      <c r="A24" s="12" t="s">
        <v>112</v>
      </c>
      <c r="B24" s="13"/>
      <c r="C24" s="50"/>
    </row>
    <row r="25" spans="1:9" x14ac:dyDescent="0.25">
      <c r="A25" s="12" t="s">
        <v>230</v>
      </c>
      <c r="B25" s="13"/>
      <c r="C25" s="50"/>
    </row>
    <row r="26" spans="1:9" ht="18" x14ac:dyDescent="0.25">
      <c r="A26" s="12" t="s">
        <v>110</v>
      </c>
      <c r="B26" s="17">
        <f>SUM(E4:E17)+E18</f>
        <v>515000</v>
      </c>
      <c r="C26" s="49"/>
    </row>
    <row r="27" spans="1:9" x14ac:dyDescent="0.25">
      <c r="C27" s="50"/>
    </row>
    <row r="28" spans="1:9" x14ac:dyDescent="0.25">
      <c r="C28" s="50"/>
    </row>
    <row r="29" spans="1:9" x14ac:dyDescent="0.25">
      <c r="C29" s="50"/>
    </row>
    <row r="30" spans="1:9" x14ac:dyDescent="0.25">
      <c r="C30" s="50"/>
    </row>
    <row r="31" spans="1:9" x14ac:dyDescent="0.25">
      <c r="C31" s="50"/>
    </row>
  </sheetData>
  <mergeCells count="9">
    <mergeCell ref="A15:A17"/>
    <mergeCell ref="B15:B17"/>
    <mergeCell ref="E15:E16"/>
    <mergeCell ref="A4:A6"/>
    <mergeCell ref="B4:B6"/>
    <mergeCell ref="A8:A9"/>
    <mergeCell ref="B8:B9"/>
    <mergeCell ref="A11:A13"/>
    <mergeCell ref="B11:B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70" zoomScaleNormal="70" workbookViewId="0">
      <pane ySplit="2" topLeftCell="A3" activePane="bottomLeft" state="frozen"/>
      <selection pane="bottomLeft" activeCell="G9" sqref="G9"/>
    </sheetView>
  </sheetViews>
  <sheetFormatPr defaultRowHeight="15" x14ac:dyDescent="0.25"/>
  <cols>
    <col min="1" max="1" width="51" customWidth="1"/>
    <col min="2" max="2" width="26.140625" customWidth="1"/>
    <col min="3" max="3" width="20.28515625" customWidth="1"/>
    <col min="4" max="4" width="14.28515625" customWidth="1"/>
    <col min="5" max="5" width="13.5703125" customWidth="1"/>
    <col min="6" max="6" width="12.5703125" customWidth="1"/>
    <col min="7" max="7" width="29" customWidth="1"/>
  </cols>
  <sheetData>
    <row r="1" spans="1:7" ht="33.75" customHeight="1" x14ac:dyDescent="0.25">
      <c r="A1" s="397" t="s">
        <v>185</v>
      </c>
      <c r="B1" s="398"/>
      <c r="C1" s="398"/>
      <c r="D1" s="398"/>
      <c r="E1" s="398"/>
      <c r="F1" s="398"/>
      <c r="G1" s="399"/>
    </row>
    <row r="2" spans="1:7" ht="32.25" thickBot="1" x14ac:dyDescent="0.3">
      <c r="A2" s="400" t="s">
        <v>44</v>
      </c>
      <c r="B2" s="401" t="s">
        <v>45</v>
      </c>
      <c r="C2" s="401" t="s">
        <v>46</v>
      </c>
      <c r="D2" s="402" t="s">
        <v>47</v>
      </c>
      <c r="E2" s="402" t="s">
        <v>48</v>
      </c>
      <c r="F2" s="402" t="s">
        <v>76</v>
      </c>
      <c r="G2" s="403" t="s">
        <v>49</v>
      </c>
    </row>
    <row r="3" spans="1:7" ht="19.5" thickBot="1" x14ac:dyDescent="0.35">
      <c r="A3" s="2" t="s">
        <v>155</v>
      </c>
      <c r="B3" s="5"/>
      <c r="C3" s="3"/>
      <c r="D3" s="44"/>
      <c r="E3" s="44"/>
      <c r="F3" s="3"/>
      <c r="G3" s="7"/>
    </row>
    <row r="4" spans="1:7" ht="60" x14ac:dyDescent="0.25">
      <c r="A4" s="727" t="s">
        <v>286</v>
      </c>
      <c r="B4" s="728" t="s">
        <v>156</v>
      </c>
      <c r="C4" s="434" t="s">
        <v>147</v>
      </c>
      <c r="D4" s="445" t="s">
        <v>312</v>
      </c>
      <c r="E4" s="446" t="s">
        <v>236</v>
      </c>
      <c r="F4" s="441" t="s">
        <v>241</v>
      </c>
      <c r="G4" s="447"/>
    </row>
    <row r="5" spans="1:7" ht="30" x14ac:dyDescent="0.25">
      <c r="A5" s="673"/>
      <c r="B5" s="670"/>
      <c r="C5" s="439" t="s">
        <v>157</v>
      </c>
      <c r="D5" s="445" t="s">
        <v>312</v>
      </c>
      <c r="E5" s="448">
        <v>10000</v>
      </c>
      <c r="F5" s="449" t="s">
        <v>241</v>
      </c>
      <c r="G5" s="450" t="s">
        <v>328</v>
      </c>
    </row>
    <row r="6" spans="1:7" ht="30" x14ac:dyDescent="0.25">
      <c r="A6" s="674"/>
      <c r="B6" s="671"/>
      <c r="C6" s="439" t="s">
        <v>1</v>
      </c>
      <c r="D6" s="451" t="s">
        <v>312</v>
      </c>
      <c r="E6" s="448">
        <v>10000</v>
      </c>
      <c r="F6" s="441" t="s">
        <v>241</v>
      </c>
      <c r="G6" s="447" t="s">
        <v>329</v>
      </c>
    </row>
    <row r="7" spans="1:7" ht="75" x14ac:dyDescent="0.25">
      <c r="A7" s="672" t="s">
        <v>287</v>
      </c>
      <c r="B7" s="452" t="s">
        <v>158</v>
      </c>
      <c r="C7" s="453" t="s">
        <v>147</v>
      </c>
      <c r="D7" s="445" t="s">
        <v>312</v>
      </c>
      <c r="E7" s="436" t="s">
        <v>236</v>
      </c>
      <c r="F7" s="441" t="s">
        <v>241</v>
      </c>
      <c r="G7" s="450"/>
    </row>
    <row r="8" spans="1:7" ht="30" x14ac:dyDescent="0.25">
      <c r="A8" s="673"/>
      <c r="B8" s="435"/>
      <c r="C8" s="439" t="s">
        <v>131</v>
      </c>
      <c r="D8" s="445" t="s">
        <v>312</v>
      </c>
      <c r="E8" s="454">
        <v>10000</v>
      </c>
      <c r="F8" s="441" t="s">
        <v>241</v>
      </c>
      <c r="G8" s="450" t="s">
        <v>330</v>
      </c>
    </row>
    <row r="9" spans="1:7" ht="60.75" thickBot="1" x14ac:dyDescent="0.3">
      <c r="A9" s="763"/>
      <c r="B9" s="455"/>
      <c r="C9" s="456" t="s">
        <v>1</v>
      </c>
      <c r="D9" s="457" t="s">
        <v>305</v>
      </c>
      <c r="E9" s="458">
        <v>10000</v>
      </c>
      <c r="F9" s="459" t="s">
        <v>241</v>
      </c>
      <c r="G9" s="460" t="s">
        <v>366</v>
      </c>
    </row>
    <row r="12" spans="1:7" ht="15.75" x14ac:dyDescent="0.25">
      <c r="A12" s="14" t="s">
        <v>107</v>
      </c>
    </row>
    <row r="13" spans="1:7" x14ac:dyDescent="0.25">
      <c r="A13" s="12" t="s">
        <v>159</v>
      </c>
      <c r="B13" s="13"/>
    </row>
    <row r="14" spans="1:7" x14ac:dyDescent="0.25">
      <c r="A14" s="12" t="s">
        <v>160</v>
      </c>
      <c r="B14" s="13"/>
    </row>
    <row r="15" spans="1:7" x14ac:dyDescent="0.25">
      <c r="A15" s="12" t="s">
        <v>110</v>
      </c>
      <c r="B15" s="17">
        <v>20000</v>
      </c>
    </row>
  </sheetData>
  <mergeCells count="3">
    <mergeCell ref="A4:A6"/>
    <mergeCell ref="A7:A9"/>
    <mergeCell ref="B4:B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1" workbookViewId="0">
      <selection activeCell="E6" sqref="E6"/>
    </sheetView>
  </sheetViews>
  <sheetFormatPr defaultRowHeight="15" x14ac:dyDescent="0.25"/>
  <cols>
    <col min="1" max="1" width="10.85546875" customWidth="1"/>
    <col min="2" max="2" width="21.28515625" customWidth="1"/>
    <col min="3" max="3" width="20.85546875" customWidth="1"/>
    <col min="4" max="4" width="16.7109375" customWidth="1"/>
    <col min="5" max="5" width="14.140625" customWidth="1"/>
  </cols>
  <sheetData>
    <row r="1" spans="1:5" ht="26.25" customHeight="1" thickBot="1" x14ac:dyDescent="0.3">
      <c r="A1" s="45" t="s">
        <v>186</v>
      </c>
    </row>
    <row r="2" spans="1:5" ht="47.25" x14ac:dyDescent="0.25">
      <c r="B2" s="37" t="s">
        <v>161</v>
      </c>
      <c r="C2" s="38" t="s">
        <v>162</v>
      </c>
      <c r="D2" s="38" t="s">
        <v>172</v>
      </c>
      <c r="E2" s="39" t="s">
        <v>169</v>
      </c>
    </row>
    <row r="3" spans="1:5" x14ac:dyDescent="0.25">
      <c r="B3" s="33" t="s">
        <v>163</v>
      </c>
      <c r="C3" s="4">
        <v>7</v>
      </c>
      <c r="D3" s="4">
        <v>25</v>
      </c>
      <c r="E3" s="34">
        <v>1473000</v>
      </c>
    </row>
    <row r="4" spans="1:5" ht="30" x14ac:dyDescent="0.25">
      <c r="B4" s="30" t="s">
        <v>164</v>
      </c>
      <c r="C4" s="31">
        <v>4</v>
      </c>
      <c r="D4" s="31">
        <v>9</v>
      </c>
      <c r="E4" s="32">
        <v>2347300</v>
      </c>
    </row>
    <row r="5" spans="1:5" ht="30" x14ac:dyDescent="0.25">
      <c r="B5" s="27" t="s">
        <v>173</v>
      </c>
      <c r="C5" s="28">
        <v>2</v>
      </c>
      <c r="D5" s="28">
        <v>8</v>
      </c>
      <c r="E5" s="29">
        <v>109000</v>
      </c>
    </row>
    <row r="6" spans="1:5" x14ac:dyDescent="0.25">
      <c r="B6" s="24" t="s">
        <v>165</v>
      </c>
      <c r="C6" s="25">
        <v>3</v>
      </c>
      <c r="D6" s="25">
        <v>9</v>
      </c>
      <c r="E6" s="26">
        <v>4969000</v>
      </c>
    </row>
    <row r="7" spans="1:5" x14ac:dyDescent="0.25">
      <c r="B7" s="21" t="s">
        <v>166</v>
      </c>
      <c r="C7" s="22">
        <v>4</v>
      </c>
      <c r="D7" s="22">
        <v>7</v>
      </c>
      <c r="E7" s="23">
        <v>110000</v>
      </c>
    </row>
    <row r="8" spans="1:5" x14ac:dyDescent="0.25">
      <c r="B8" s="18" t="s">
        <v>167</v>
      </c>
      <c r="C8" s="19">
        <v>4</v>
      </c>
      <c r="D8" s="19">
        <v>5</v>
      </c>
      <c r="E8" s="20">
        <v>515000</v>
      </c>
    </row>
    <row r="9" spans="1:5" ht="15.75" thickBot="1" x14ac:dyDescent="0.3">
      <c r="B9" s="35" t="s">
        <v>168</v>
      </c>
      <c r="C9" s="36">
        <v>1</v>
      </c>
      <c r="D9" s="36">
        <v>2</v>
      </c>
      <c r="E9" s="461">
        <v>0</v>
      </c>
    </row>
    <row r="10" spans="1:5" ht="15.75" thickBot="1" x14ac:dyDescent="0.3"/>
    <row r="11" spans="1:5" ht="19.5" thickBot="1" x14ac:dyDescent="0.35">
      <c r="A11" s="40" t="s">
        <v>170</v>
      </c>
      <c r="B11" s="41" t="s">
        <v>171</v>
      </c>
      <c r="C11" s="41">
        <f xml:space="preserve"> SUM(C3:C9)</f>
        <v>25</v>
      </c>
      <c r="D11" s="41">
        <f>SUM(D3:D9)</f>
        <v>65</v>
      </c>
      <c r="E11" s="42">
        <f>SUM(E3:E9)</f>
        <v>9523300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Udržateľná mobilita</vt:lpstr>
      <vt:lpstr>Životné prostredie a verejné pr</vt:lpstr>
      <vt:lpstr>Športoviská a detské ihriská</vt:lpstr>
      <vt:lpstr>Vzdelávanie</vt:lpstr>
      <vt:lpstr>Sociálna starostlivosť</vt:lpstr>
      <vt:lpstr>Kultúra</vt:lpstr>
      <vt:lpstr>Služby občanom</vt:lpstr>
      <vt:lpstr>Celková rekapitulácia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Páleníková Mariana</dc:creator>
  <cp:lastModifiedBy>Jančulová</cp:lastModifiedBy>
  <cp:lastPrinted>2020-07-10T12:57:18Z</cp:lastPrinted>
  <dcterms:created xsi:type="dcterms:W3CDTF">2020-04-15T13:26:19Z</dcterms:created>
  <dcterms:modified xsi:type="dcterms:W3CDTF">2021-02-24T17:19:16Z</dcterms:modified>
</cp:coreProperties>
</file>